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Anexo I - Composição PR" sheetId="1" r:id="rId1"/>
    <sheet name="RA" sheetId="2" r:id="rId2"/>
  </sheets>
  <calcPr calcId="152511"/>
</workbook>
</file>

<file path=xl/calcChain.xml><?xml version="1.0" encoding="utf-8"?>
<calcChain xmlns="http://schemas.openxmlformats.org/spreadsheetml/2006/main">
  <c r="D91" i="1" l="1"/>
  <c r="D80" i="1"/>
  <c r="D63" i="1"/>
  <c r="D42" i="1"/>
</calcChain>
</file>

<file path=xl/sharedStrings.xml><?xml version="1.0" encoding="utf-8"?>
<sst xmlns="http://schemas.openxmlformats.org/spreadsheetml/2006/main" count="413" uniqueCount="170">
  <si>
    <t>ANEXO 1</t>
  </si>
  <si>
    <t>Número
da linha</t>
  </si>
  <si>
    <t>Capital Principal: 
instrumentos e reservas</t>
  </si>
  <si>
    <t>Valor R$ (mil)</t>
  </si>
  <si>
    <t xml:space="preserve">Valor sujeito a tratamento Transitório (R$ mil) </t>
  </si>
  <si>
    <t>Referência do balanço do conglomerado (COSIF)</t>
  </si>
  <si>
    <t xml:space="preserve">Instrumentos Elegíveis ao Capital Principal </t>
  </si>
  <si>
    <t>-</t>
  </si>
  <si>
    <t>6.11.00.00.4 + 6.40.00.00.8</t>
  </si>
  <si>
    <t xml:space="preserve">Reservas de lucros </t>
  </si>
  <si>
    <t>6.15.00.00.6</t>
  </si>
  <si>
    <t>Outras receitas e outras reservas</t>
  </si>
  <si>
    <t>7.0.0.00.00.9 - 8.0.0.00.00.6</t>
  </si>
  <si>
    <t>Instrumentos autorizados a compor o Capital Principal antes da entrada em vigor da Resolução nº 4.192, de 2013</t>
  </si>
  <si>
    <t>Não aplicável</t>
  </si>
  <si>
    <t xml:space="preserve">Capital Principal antes dos ajustes prudenciais </t>
  </si>
  <si>
    <t>Capital Principal: ajustes prudenciais</t>
  </si>
  <si>
    <t>Ajustes prudenciais relativos a apreçamento de instrumentos financeiros</t>
  </si>
  <si>
    <t>Ágios pagos na aquisição de investimentos com fundamento em expectativa de rentabilidade futura</t>
  </si>
  <si>
    <t>Ativos intangíveis</t>
  </si>
  <si>
    <t>2.5.10.00.00.2</t>
  </si>
  <si>
    <t>Créditos tributários decorrentes de prejuízos fiscais e de base negativa de Contribuição Social sobre o Lucro Líquido e os originados dessa contribuição relativos a períodos de apuração encerrados até 31 de dezembro de 1998</t>
  </si>
  <si>
    <t>3.09.84.70.1 + 3.09.84.90.7</t>
  </si>
  <si>
    <t>Diferença a menor entre o valor provisionado e a perda esperada para instituições que usam IRB</t>
  </si>
  <si>
    <t>Ganhos resultantes de operações de securitização</t>
  </si>
  <si>
    <t>Ganhos ou perdas advindos do impacto de mudanças no risco de crédito da instituição na avaliação a valor justo de itens do passivo</t>
  </si>
  <si>
    <t>Ativos atuariais relacionados a fundos de pensão de benefício definido</t>
  </si>
  <si>
    <t>Ações ou outros instrumentos de emissão própria autorizados a compor o Capital Principal, adquiridos diretamente, indiretamente ou de forma sintética</t>
  </si>
  <si>
    <t>Investimentos cruzados em instrumentos elegíveis ao Capital Principal</t>
  </si>
  <si>
    <t>Valor agregado das participações inferiores a 10% do capital social de empresas assemelhadas a instituições financeiras não consolidadas, de sociedades seguradoras, resseguradoras, de capitalização
e de entidades abertas de previdência complementar, que exceda 10% do valor do Capital Principal,
desconsiderando deduções específicas</t>
  </si>
  <si>
    <t>Participações superiores a 10% do capital social de empresas assemelhadas a instituições financeirasnão consolidadas, de sociedades seguradoras, resseguradoras, de capitalização e de entidades abertas
de previdência complementar</t>
  </si>
  <si>
    <t>Mortgage servicing rights</t>
  </si>
  <si>
    <t>Créditos tributários decorrentes de diferenças temporárias que dependam de geração de lucros ou receitas tributáveis futuras para sua realização, acima do limite de 10% do Capital Principal,
desconsiderando deduções específicas</t>
  </si>
  <si>
    <t>Valor que excede a 15% do Capital Principal</t>
  </si>
  <si>
    <t>do qual: oriundo de participações no capital social de empresas assemelhadas a instituições financeiras não consolidadas, de sociedades seguradoras, resseguradoras, de capitalização e de entidades abertas
de previdência complementar</t>
  </si>
  <si>
    <t>do qual: oriundo de direitos por serviços de hipoteca</t>
  </si>
  <si>
    <t>do qual: oriundo de créditos tributários decorrentes de diferenças temporárias que dependam de geração de lucros ou receitas tributáveis futuras para sua realização²</t>
  </si>
  <si>
    <t xml:space="preserve">Ajustes regulatórios nacionais </t>
  </si>
  <si>
    <t>26.a</t>
  </si>
  <si>
    <t xml:space="preserve">Ativos permanentes diferidos </t>
  </si>
  <si>
    <t>26.b</t>
  </si>
  <si>
    <t>Investimento em dependência, instituição financeira controlada no exterior ou entidade não financeira que componha o conglomerado, em relação às quais o Banco Central do Brasil não tenha acesso a
informações, dados e documentos</t>
  </si>
  <si>
    <t>26.c</t>
  </si>
  <si>
    <t>Instrumentos de captação elegíveis ao Capital Principal emitidos por instituição autorizada a funcionar pelo Banco Central do Brasil ou por instituição financeira no exterior, que não componha o
conglomerado</t>
  </si>
  <si>
    <t>26.d</t>
  </si>
  <si>
    <t xml:space="preserve">Aumento de capital social não autorizado </t>
  </si>
  <si>
    <t>26.e</t>
  </si>
  <si>
    <t xml:space="preserve">Excedente ao valor ajustado de Capital Principal </t>
  </si>
  <si>
    <t>26.f</t>
  </si>
  <si>
    <t>Depósito para suprir deficiência de capital</t>
  </si>
  <si>
    <t>26.g</t>
  </si>
  <si>
    <t xml:space="preserve"> Montante dos ativos intangíveis constituídos antes da entrada em vigor da Resolução nº 4.192, de 2013 </t>
  </si>
  <si>
    <t>2.5.1.98.10.0   2.5.1.99.10.9</t>
  </si>
  <si>
    <t>Ajustes regulatórios aplicados ao Capital Principal em função de insuficiência do Capital Complementar e de Nível II para cobrir deduções</t>
  </si>
  <si>
    <t>Total de deduções regulatórias ao Capital Principal</t>
  </si>
  <si>
    <t>Capital Principal</t>
  </si>
  <si>
    <t>Capital Complementar: instrumentos</t>
  </si>
  <si>
    <t xml:space="preserve"> Instrumentos elegíveis ao Capital Complementar </t>
  </si>
  <si>
    <t>dos quais: classificados como capital social conforme as regras contábeis</t>
  </si>
  <si>
    <t>dos quais: classificados como passivo conforme as regras contábeis</t>
  </si>
  <si>
    <t>Instrumentos autorizados a compor o Capital Complementar antes da entrada em vigor da Resolução nº 4.192, de 2013</t>
  </si>
  <si>
    <t>Participação de não controladores em subsidiárias integrantes do conglomerado, não dedutível do Capital Complementar³</t>
  </si>
  <si>
    <t>dos quais: instrumentos emitidos por subsidiárias antes da entrada em vigor da Resolução nº 4.192, de 2013</t>
  </si>
  <si>
    <t>Capital Complementar antes das deduções regulatórias</t>
  </si>
  <si>
    <t>Capital Complementar: deduções regulatórias</t>
  </si>
  <si>
    <t>Valor sujeito a tratamento Transitório (R$ mil)</t>
  </si>
  <si>
    <t>Ações ou outros instrumentos de emissão própria, autorizados a compor o Capital Complementar, adquiridos diretamente, indiretamente ou de forma sintética</t>
  </si>
  <si>
    <t xml:space="preserve"> Investimentos cruzados em instrumentos elegíveis ao capital complementar</t>
  </si>
  <si>
    <t>Valor agregado das participações inferiores a 10% do capital social de instituições autorizadas a funcionar pelo Banco Central do Brasil ou por instituição financeira no exterior, que não componha o
conglomerado e que exceda 10% do valor do Capital Complementar</t>
  </si>
  <si>
    <t>Participações superiores a 10% do capital social de instituições autorizadas a funcionar pelo Banco Central do Brasil ou por instituição financeira no exterior, que não componha o conglomerado</t>
  </si>
  <si>
    <t>Ajustes regulatórios nacionais</t>
  </si>
  <si>
    <t>41.a</t>
  </si>
  <si>
    <t>Instrumentos de captação elegíveis ao capital complementar emitidos por instituição autorizada a funcionar pelo Banco Central do Brasil ou por instituição financeira no exterior, que não componha o
conglomerado, limitando-se aos instrumentos detidos por terceiros e emitidos até 31 de dezembro de
2012</t>
  </si>
  <si>
    <t>Ajustes regulatórios aplicados ao Capital Complementar em função de insuficiência do Nível II para cobrir deduções</t>
  </si>
  <si>
    <t>Total de deduções regulatórias ao Capital Complementar</t>
  </si>
  <si>
    <t>Capital Complementar</t>
  </si>
  <si>
    <t>Nível I</t>
  </si>
  <si>
    <t>Nível II: instrumentos</t>
  </si>
  <si>
    <t xml:space="preserve"> Instrumentos elegíveis ao Nível II</t>
  </si>
  <si>
    <t>Instrumentos autorizados a compor o Nível II antes da entrada em vigor da Resolução nº 4.192, de 2013</t>
  </si>
  <si>
    <t>Participação de não controladores em subsidiárias integrantes do conglomerado, não dedutível do Nível II</t>
  </si>
  <si>
    <t>Excesso de provisões em relação à perda esperada no IRB - - -</t>
  </si>
  <si>
    <t xml:space="preserve">Nível II antes das deduções regulatórias </t>
  </si>
  <si>
    <t>Nível II: deduções regulatórias</t>
  </si>
  <si>
    <t>Ações ou outros instrumentos de emissão própria, autorizados a compor o Nível II, adquiridos diretamente, indiretamente ou de forma sintética</t>
  </si>
  <si>
    <t>Investimentos cruzados em instrumentos elegíveis ao Nível II</t>
  </si>
  <si>
    <t>Valor agregado das participações inferiores a 10% do capital social de instituições autorizadas a funcionar pelo Banco Central do Brasil ou por instituição financeira no exterior, que não componha o
conglomerado, que exceda 10% do valor do Capital de Nível II</t>
  </si>
  <si>
    <t>56.a</t>
  </si>
  <si>
    <t>Instrumentos de captação emitidos por instituição autorizada a funcionar pelo Banco Central do Brasil ou por instituição financeira no exterior, que não componha o conglomerado, limitando-se aos
instrumentos detidos por terceiros e emitidos até 31 de dezembro de 2012</t>
  </si>
  <si>
    <t>Total de deduções regulatórias ao Nível II</t>
  </si>
  <si>
    <t>Nível II</t>
  </si>
  <si>
    <t>Patrimônio de Referência (Nível I + Nível II)</t>
  </si>
  <si>
    <t>Total de ativos ponderados pelo risco</t>
  </si>
  <si>
    <t>Índices de Basileia e Adicional de Capital Principal</t>
  </si>
  <si>
    <t>%</t>
  </si>
  <si>
    <t xml:space="preserve">Índice de Capital Principal (ICP) </t>
  </si>
  <si>
    <t xml:space="preserve">Índice de Nível I (IN1) </t>
  </si>
  <si>
    <t xml:space="preserve">Índice de Basileia (IB) </t>
  </si>
  <si>
    <t xml:space="preserve">Requerimento mínimo de Capital Principal, incluindo os adicionais de capital (% dos RWA) </t>
  </si>
  <si>
    <t xml:space="preserve">do qual: adicional para conservação de capital </t>
  </si>
  <si>
    <t xml:space="preserve">do qual: adicional contracíclico </t>
  </si>
  <si>
    <t>do qual: adicional para instituições sistemicamente importantes em nível global (G-SIB)</t>
  </si>
  <si>
    <t xml:space="preserve">Capital Principal disponível para suprir o requerimento do Adicional de Capital Principal (% dos RWA) </t>
  </si>
  <si>
    <t>Mínimos Nacionais</t>
  </si>
  <si>
    <t>Índice de Capital Principal (ICP), se diferente do estabelecido em Basileia III</t>
  </si>
  <si>
    <t xml:space="preserve">Índice de Nível I (IN1), se diferente do estabelecido em Basileia III </t>
  </si>
  <si>
    <t>Índice de Basileia (IB), se diferente do estabelecido em Basileia III</t>
  </si>
  <si>
    <t>Valores abaixo do limite para dedução (não ponderados pelo risco)</t>
  </si>
  <si>
    <t>Valor agregado das participações inferiores a 10% do capital social de empresas assemelhadas a instituições financeiras não consolidadas, de sociedades seguradoras, resseguradoras, de capitalização
e de entidades abertas de previdência complementar</t>
  </si>
  <si>
    <t>Participações superiores a 10% do capital social de empresas assemelhadas a instituições financeiras não consolidadas, de sociedades seguradoras, resseguradoras, de capitalização e de entidades abertas
de previdência complementar</t>
  </si>
  <si>
    <t xml:space="preserve">Mortgage servicing rights </t>
  </si>
  <si>
    <t>Créditos tributários decorrentes de diferenças temporárias, não deduzidos do Capital Principal²</t>
  </si>
  <si>
    <t>Limites à inclusão de provisões no Nível II</t>
  </si>
  <si>
    <t xml:space="preserve"> Provisões genéricas elegíveis à inclusão no Nível II relativas a exposições sujeitas ao cálculo do requerimento de capital mediante abordagem padronizada</t>
  </si>
  <si>
    <t xml:space="preserve"> Limite para a inclusão de provisões genéricas no Nível II para exposições sujeitas à abordagem padronizada</t>
  </si>
  <si>
    <t xml:space="preserve"> Provisões elegíveis à inclusão no Nível II relativas a exposições sujeitas ao cálculo do requerimento de capital mediante abordagem IRB (antes da aplicação do limite)</t>
  </si>
  <si>
    <t xml:space="preserve"> Limite para a inclusão de provisões no Nível II para exposições sujeitas à abordagem IRB - -</t>
  </si>
  <si>
    <t>Instrumentos autorizados a compor o PR antes da entrada em vigor da Resolução 4.192, de 2013 (aplicável entre 1º de outubro de 2013 e 1º de janeiro de 2022)</t>
  </si>
  <si>
    <t>Valor sujeito a tratamento Transitório R$ (mil)</t>
  </si>
  <si>
    <t>Limite atual para os instrumentos autorizados a compor o Capital Principal antes da entrada em vigor da Resolução nº 4.192, de 2013</t>
  </si>
  <si>
    <t>Valor excluído do Capital Principal devido ao limite</t>
  </si>
  <si>
    <t>Valor excluído do Capital Complementar devido ao limite</t>
  </si>
  <si>
    <t>Valor excluído do Nível II devido ao limite4 8.386.737</t>
  </si>
  <si>
    <t>Legendas Anexo 1</t>
  </si>
  <si>
    <t>¹Coluna em que deve constar o valor dos ajustes regulatórios sujeitos ao tratamento temporário.</t>
  </si>
  <si>
    <t>O ajuste regulatório corresponde ao valor:</t>
  </si>
  <si>
    <t>• dos instrumentos autorizados a compor o PR da instituição antes da entrada em vigor da Resolução nº 4.192, de 2013, que,</t>
  </si>
  <si>
    <t>entre 1º de outubro de 2013 e 31 de dezembro de 2021, ainda compõem o PR da instituição, conforme art. 28 da Resolução nº</t>
  </si>
  <si>
    <t>4.192, de 2013 (as linhas 33, 35, 47, 48 e 49 poderão ter valores preenchidos nesta coluna até 31 de dezembro de 2021);</t>
  </si>
  <si>
    <t>• dos ajustes prudenciais que, entre 1º de outubro de 2013 e 31 de dezembro de 2017, ainda não forem integralmente</t>
  </si>
  <si>
    <t>deduzidos do PR, conforme art. 11 da Resolução nº 4.192, de 2013 (as linhas 5, 8, 9, 12, 15, 18, 19, 21, 22, 23, 24, 25, 34, 48, 83</t>
  </si>
  <si>
    <t>e 85 poderão ter valores preenchidos nesta coluna até 31 de dezembro de 2017).</t>
  </si>
  <si>
    <t>²Deve constar nesta coluna a referência dos instrumentos reportados na tabela em relação ao balanço patrimonial da</t>
  </si>
  <si>
    <t>instituição ou do conglomerado, conforme inciso I e §1º do art. 3º desta Circular.</t>
  </si>
  <si>
    <t>³As linhas 4, 33, 35, 47 e 49 devem ser apagadas a partir de 1º de janeiro de 2022, data em que os instrumentos nela</t>
  </si>
  <si>
    <t>informados não serão mais aceitáveis para compor o PR.</t>
  </si>
  <si>
    <t>Ajustes relativos ao valor de mercado dos instrumentos financeiros derivativos utilizados para hedge de fluxo de caixa de itens protegidos que não tenham seus ajustes de marcação a mercado registrados contabilmente.</t>
  </si>
  <si>
    <t>Valor (R$ Mil)</t>
  </si>
  <si>
    <t/>
  </si>
  <si>
    <t>Itens contabilizados no Balanço Patrimonial</t>
  </si>
  <si>
    <t>Itens patrimoniais, exceto instrumentos financeiros derivativos, títulos e valores mobiliários recebidos por empréstimo e revenda a liquidar em operações compromissadas</t>
  </si>
  <si>
    <t>Ajustes relativos aos elementos patrimoniais deduzidos na apuração do Nível I</t>
  </si>
  <si>
    <t>Total das exposições contabilizadas no BP</t>
  </si>
  <si>
    <t>Operações com Instrumentos Financeiros Derivativos</t>
  </si>
  <si>
    <t>Valor de reposição em operações com derivativos.</t>
  </si>
  <si>
    <t>Ganho potencial futuro decorrente de operações com derivativos</t>
  </si>
  <si>
    <t>Ajuste relativo à garantia prestada em operações com derivativos</t>
  </si>
  <si>
    <t xml:space="preserve">- </t>
  </si>
  <si>
    <t>Ajuste relativo à margem de garantia diária prestada</t>
  </si>
  <si>
    <t>Derivativos em nome de clientes em que não há obrigatoriedade contratual de reembolso em função de falência ou inadimplemento das entidades responsáveis pelo sistema de liquidação</t>
  </si>
  <si>
    <t>Valor de referência ajustado em derivativos de crédito</t>
  </si>
  <si>
    <t>Ajuste sob o valor de referência ajustado em derivativos de crédito</t>
  </si>
  <si>
    <t>Total das exposições relativas a operações com instrumentos financeiros derivativos</t>
  </si>
  <si>
    <t>Operações Compromissadas e de Empréstimo de Títulos e Valores Mobiliários (TVM)</t>
  </si>
  <si>
    <t>Aplicações em operações compromissadas e de empréstimo de TVM</t>
  </si>
  <si>
    <t>Ajuste relativo a recompras a liquidar e credores por empréstimo de TVM</t>
  </si>
  <si>
    <t>Valor relativo ao risco de crédito da contraparte</t>
  </si>
  <si>
    <t>Valor relativo ao risco de crédito da contraparte em operações de intermediação</t>
  </si>
  <si>
    <t>Total das exposições relativas a operações compromissadas e de empréstimos de títulos e valores mobiliários</t>
  </si>
  <si>
    <t>Itens não contabilizados no Balanço Patrimonial (BP)</t>
  </si>
  <si>
    <t>Valor de referência das operações não contabilizadas no BP</t>
  </si>
  <si>
    <t>Ajuste relativo à aplicação de FCC específico às operações não contabilizadas no BP</t>
  </si>
  <si>
    <t>Total das exposições não contabilizadas no Balanço Patrimonial</t>
  </si>
  <si>
    <t>Capital e Exposição Total</t>
  </si>
  <si>
    <t>Exposição Total</t>
  </si>
  <si>
    <t>Razão de Alavancagem (RA)</t>
  </si>
  <si>
    <t>Razão de Alavancagem de Basiléia III</t>
  </si>
  <si>
    <t>Composição sobre o Patrimônio de Referência (PR) e informações sobre adequação do PR (30/06/2020)</t>
  </si>
  <si>
    <t>Participação de não controladores em subsidiárias integrantes do conglomerado, não dedutível do Capital Principal 1</t>
  </si>
  <si>
    <t>3.0.9.84.29-9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</si>
</sst>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-* #,##0_-;_-* &quot;-&quot;??_-;_-@_-"/>
    <numFmt numFmtId="165" formatCode="[$-416]mmm\-yy;@"/>
    <numFmt numFmtId="166" formatCode="[$-10416]#,##0;\-#,##0"/>
    <numFmt numFmtId="167" formatCode="[$-10416]#,##0,;\(#,##0,\);&quot;-&quot;"/>
    <numFmt numFmtId="168" formatCode="[$-10416]#0.00\ &quot;%&quot;;\(#0.00\ &quot;%&quot;\);&quot;-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rgb="FFD3D3D3"/>
      </patternFill>
    </fill>
    <fill>
      <patternFill patternType="solid">
        <fgColor rgb="FFFFFFFF"/>
        <bgColor rgb="FFFFFFFF"/>
      </patternFill>
    </fill>
    <fill>
      <patternFill patternType="solid">
        <fgColor rgb="FFDCDCDC"/>
        <bgColor rgb="FFDCDCDC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1" fillId="0" borderId="0"/>
    <xf numFmtId="0" fontId="12" fillId="0" borderId="0"/>
    <xf numFmtId="0" fontId="12" fillId="0" borderId="0"/>
    <xf numFmtId="0" fontId="12" fillId="0" borderId="0"/>
  </cellStyleXfs>
  <cellXfs count="7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3" fontId="0" fillId="0" borderId="5" xfId="0" applyNumberFormat="1" applyFont="1" applyBorder="1"/>
    <xf numFmtId="0" fontId="0" fillId="0" borderId="5" xfId="0" applyFont="1" applyBorder="1" applyAlignment="1">
      <alignment horizontal="right"/>
    </xf>
    <xf numFmtId="0" fontId="0" fillId="0" borderId="6" xfId="0" applyFont="1" applyBorder="1" applyAlignment="1">
      <alignment horizontal="center"/>
    </xf>
    <xf numFmtId="0" fontId="0" fillId="0" borderId="0" xfId="0" applyFont="1"/>
    <xf numFmtId="0" fontId="0" fillId="0" borderId="7" xfId="0" applyFont="1" applyBorder="1" applyAlignment="1">
      <alignment horizontal="center" vertical="center"/>
    </xf>
    <xf numFmtId="0" fontId="0" fillId="2" borderId="5" xfId="0" applyFont="1" applyFill="1" applyBorder="1"/>
    <xf numFmtId="0" fontId="0" fillId="2" borderId="6" xfId="0" applyFont="1" applyFill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0" fillId="0" borderId="5" xfId="0" applyFont="1" applyBorder="1"/>
    <xf numFmtId="164" fontId="0" fillId="0" borderId="5" xfId="1" applyNumberFormat="1" applyFont="1" applyBorder="1" applyAlignment="1">
      <alignment horizontal="right"/>
    </xf>
    <xf numFmtId="0" fontId="0" fillId="0" borderId="5" xfId="0" applyFont="1" applyBorder="1" applyAlignment="1">
      <alignment horizontal="right" wrapText="1"/>
    </xf>
    <xf numFmtId="0" fontId="0" fillId="0" borderId="6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2" fillId="0" borderId="5" xfId="0" applyFont="1" applyBorder="1" applyAlignment="1">
      <alignment horizontal="left" wrapText="1"/>
    </xf>
    <xf numFmtId="3" fontId="0" fillId="0" borderId="5" xfId="0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/>
    <xf numFmtId="0" fontId="2" fillId="4" borderId="6" xfId="0" applyFont="1" applyFill="1" applyBorder="1" applyAlignment="1">
      <alignment horizontal="center"/>
    </xf>
    <xf numFmtId="43" fontId="0" fillId="0" borderId="5" xfId="1" applyFont="1" applyBorder="1"/>
    <xf numFmtId="43" fontId="0" fillId="2" borderId="5" xfId="1" applyFont="1" applyFill="1" applyBorder="1"/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/>
    <xf numFmtId="0" fontId="4" fillId="0" borderId="0" xfId="0" applyFont="1"/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wrapText="1"/>
    </xf>
    <xf numFmtId="0" fontId="0" fillId="0" borderId="11" xfId="0" applyFont="1" applyBorder="1" applyAlignment="1">
      <alignment horizontal="right"/>
    </xf>
    <xf numFmtId="0" fontId="0" fillId="0" borderId="1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0" xfId="0" applyFont="1" applyBorder="1" applyAlignment="1"/>
    <xf numFmtId="0" fontId="0" fillId="0" borderId="17" xfId="0" applyFont="1" applyBorder="1" applyAlignment="1">
      <alignment horizontal="center"/>
    </xf>
    <xf numFmtId="0" fontId="0" fillId="0" borderId="16" xfId="0" applyFont="1" applyBorder="1" applyAlignment="1">
      <alignment horizontal="left"/>
    </xf>
    <xf numFmtId="0" fontId="0" fillId="0" borderId="0" xfId="0" applyFont="1" applyBorder="1"/>
    <xf numFmtId="0" fontId="0" fillId="0" borderId="18" xfId="0" applyFont="1" applyBorder="1" applyAlignment="1">
      <alignment horizontal="left"/>
    </xf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/>
    <xf numFmtId="0" fontId="7" fillId="5" borderId="21" xfId="0" applyNumberFormat="1" applyFont="1" applyFill="1" applyBorder="1" applyAlignment="1">
      <alignment horizontal="center" vertical="top" wrapText="1" readingOrder="1"/>
    </xf>
    <xf numFmtId="165" fontId="10" fillId="5" borderId="21" xfId="2" applyNumberFormat="1" applyFont="1" applyFill="1" applyBorder="1" applyAlignment="1">
      <alignment horizontal="center" vertical="center" wrapText="1" readingOrder="1"/>
    </xf>
    <xf numFmtId="166" fontId="7" fillId="6" borderId="21" xfId="0" applyNumberFormat="1" applyFont="1" applyFill="1" applyBorder="1" applyAlignment="1">
      <alignment horizontal="center" vertical="top" wrapText="1" readingOrder="1"/>
    </xf>
    <xf numFmtId="167" fontId="7" fillId="6" borderId="21" xfId="0" applyNumberFormat="1" applyFont="1" applyFill="1" applyBorder="1" applyAlignment="1">
      <alignment horizontal="right" vertical="center" wrapText="1" readingOrder="1"/>
    </xf>
    <xf numFmtId="166" fontId="7" fillId="7" borderId="21" xfId="0" applyNumberFormat="1" applyFont="1" applyFill="1" applyBorder="1" applyAlignment="1">
      <alignment horizontal="center" vertical="top" wrapText="1" readingOrder="1"/>
    </xf>
    <xf numFmtId="167" fontId="7" fillId="7" borderId="21" xfId="0" applyNumberFormat="1" applyFont="1" applyFill="1" applyBorder="1" applyAlignment="1">
      <alignment horizontal="right" vertical="center" wrapText="1" readingOrder="1"/>
    </xf>
    <xf numFmtId="0" fontId="7" fillId="5" borderId="21" xfId="0" applyNumberFormat="1" applyFont="1" applyFill="1" applyBorder="1" applyAlignment="1">
      <alignment horizontal="right" vertical="center" wrapText="1" readingOrder="1"/>
    </xf>
    <xf numFmtId="168" fontId="7" fillId="7" borderId="21" xfId="0" applyNumberFormat="1" applyFont="1" applyFill="1" applyBorder="1" applyAlignment="1">
      <alignment horizontal="right" vertical="center" wrapText="1" readingOrder="1"/>
    </xf>
    <xf numFmtId="0" fontId="8" fillId="5" borderId="21" xfId="0" applyNumberFormat="1" applyFont="1" applyFill="1" applyBorder="1" applyAlignment="1">
      <alignment horizontal="center" vertical="center" wrapText="1"/>
    </xf>
    <xf numFmtId="0" fontId="7" fillId="6" borderId="21" xfId="0" applyNumberFormat="1" applyFont="1" applyFill="1" applyBorder="1" applyAlignment="1">
      <alignment horizontal="left" vertical="top" wrapText="1"/>
    </xf>
    <xf numFmtId="0" fontId="7" fillId="7" borderId="21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wrapText="1"/>
    </xf>
    <xf numFmtId="43" fontId="0" fillId="0" borderId="0" xfId="0" applyNumberFormat="1"/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 vertical="top" wrapText="1"/>
    </xf>
    <xf numFmtId="0" fontId="0" fillId="0" borderId="19" xfId="0" applyFont="1" applyBorder="1" applyAlignment="1">
      <alignment horizontal="left" vertical="top" wrapText="1"/>
    </xf>
    <xf numFmtId="0" fontId="5" fillId="0" borderId="22" xfId="0" applyFont="1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7">
    <cellStyle name="Normal" xfId="0" builtinId="0"/>
    <cellStyle name="Normal 2" xfId="5"/>
    <cellStyle name="Normal 2 2" xfId="3"/>
    <cellStyle name="Normal 3" xfId="2"/>
    <cellStyle name="Normal 4" xfId="4"/>
    <cellStyle name="Normal 6" xfId="6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3371850</xdr:colOff>
      <xdr:row>0</xdr:row>
      <xdr:rowOff>457200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39528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2804160</xdr:colOff>
      <xdr:row>0</xdr:row>
      <xdr:rowOff>457200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47060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37"/>
  <sheetViews>
    <sheetView showGridLines="0" tabSelected="1" workbookViewId="0">
      <selection activeCell="D1" sqref="D1"/>
    </sheetView>
  </sheetViews>
  <sheetFormatPr defaultRowHeight="15" x14ac:dyDescent="0.25"/>
  <cols>
    <col min="1" max="1" width="9.140625" style="14"/>
    <col min="2" max="2" width="8.7109375" style="45" customWidth="1"/>
    <col min="3" max="3" width="63.85546875" style="14" customWidth="1"/>
    <col min="4" max="4" width="13.140625" style="14" bestFit="1" customWidth="1"/>
    <col min="5" max="5" width="19.28515625" style="14" customWidth="1"/>
    <col min="6" max="6" width="24.85546875" style="45" customWidth="1"/>
  </cols>
  <sheetData>
    <row r="1" spans="1:6" ht="40.5" customHeight="1" x14ac:dyDescent="0.25">
      <c r="B1" s="78"/>
      <c r="C1" s="78"/>
    </row>
    <row r="2" spans="1:6" x14ac:dyDescent="0.25">
      <c r="A2" s="1"/>
      <c r="B2" s="74" t="s">
        <v>0</v>
      </c>
      <c r="C2" s="74"/>
      <c r="D2" s="74"/>
      <c r="E2" s="74"/>
      <c r="F2" s="74"/>
    </row>
    <row r="3" spans="1:6" ht="15.75" thickBot="1" x14ac:dyDescent="0.3">
      <c r="A3" s="1"/>
      <c r="B3" s="2"/>
      <c r="C3" s="3" t="s">
        <v>167</v>
      </c>
      <c r="D3" s="3"/>
      <c r="E3" s="3"/>
      <c r="F3" s="4"/>
    </row>
    <row r="4" spans="1:6" ht="45" x14ac:dyDescent="0.25">
      <c r="A4" s="1"/>
      <c r="B4" s="5" t="s">
        <v>1</v>
      </c>
      <c r="C4" s="6" t="s">
        <v>2</v>
      </c>
      <c r="D4" s="7" t="s">
        <v>3</v>
      </c>
      <c r="E4" s="6" t="s">
        <v>4</v>
      </c>
      <c r="F4" s="8" t="s">
        <v>5</v>
      </c>
    </row>
    <row r="5" spans="1:6" x14ac:dyDescent="0.25">
      <c r="A5" s="1"/>
      <c r="B5" s="9">
        <v>1</v>
      </c>
      <c r="C5" s="10" t="s">
        <v>6</v>
      </c>
      <c r="D5" s="11">
        <v>91693.841409999994</v>
      </c>
      <c r="E5" s="12" t="s">
        <v>7</v>
      </c>
      <c r="F5" s="13" t="s">
        <v>8</v>
      </c>
    </row>
    <row r="6" spans="1:6" x14ac:dyDescent="0.25">
      <c r="B6" s="15">
        <v>2</v>
      </c>
      <c r="C6" s="10" t="s">
        <v>9</v>
      </c>
      <c r="D6" s="11">
        <v>31819.869490000001</v>
      </c>
      <c r="E6" s="12" t="s">
        <v>7</v>
      </c>
      <c r="F6" s="13" t="s">
        <v>10</v>
      </c>
    </row>
    <row r="7" spans="1:6" x14ac:dyDescent="0.25">
      <c r="B7" s="15">
        <v>3</v>
      </c>
      <c r="C7" s="10" t="s">
        <v>11</v>
      </c>
      <c r="D7" s="11">
        <v>-12545.23093000002</v>
      </c>
      <c r="E7" s="12" t="s">
        <v>7</v>
      </c>
      <c r="F7" s="13" t="s">
        <v>12</v>
      </c>
    </row>
    <row r="8" spans="1:6" ht="30" x14ac:dyDescent="0.25">
      <c r="B8" s="15">
        <v>4</v>
      </c>
      <c r="C8" s="10" t="s">
        <v>13</v>
      </c>
      <c r="D8" s="16"/>
      <c r="E8" s="16"/>
      <c r="F8" s="17"/>
    </row>
    <row r="9" spans="1:6" ht="30" x14ac:dyDescent="0.25">
      <c r="B9" s="15">
        <v>5</v>
      </c>
      <c r="C9" s="10" t="s">
        <v>168</v>
      </c>
      <c r="D9" s="12" t="s">
        <v>7</v>
      </c>
      <c r="E9" s="12" t="s">
        <v>7</v>
      </c>
      <c r="F9" s="13" t="s">
        <v>14</v>
      </c>
    </row>
    <row r="10" spans="1:6" x14ac:dyDescent="0.25">
      <c r="B10" s="18">
        <v>6</v>
      </c>
      <c r="C10" s="10" t="s">
        <v>15</v>
      </c>
      <c r="D10" s="11">
        <v>110968.47997</v>
      </c>
      <c r="E10" s="16"/>
      <c r="F10" s="17"/>
    </row>
    <row r="11" spans="1:6" ht="30" x14ac:dyDescent="0.25">
      <c r="B11" s="19" t="s">
        <v>1</v>
      </c>
      <c r="C11" s="20" t="s">
        <v>16</v>
      </c>
      <c r="D11" s="21" t="s">
        <v>3</v>
      </c>
      <c r="E11" s="22"/>
      <c r="F11" s="13"/>
    </row>
    <row r="12" spans="1:6" ht="30" x14ac:dyDescent="0.25">
      <c r="B12" s="9">
        <v>7</v>
      </c>
      <c r="C12" s="10" t="s">
        <v>17</v>
      </c>
      <c r="D12" s="12" t="s">
        <v>7</v>
      </c>
      <c r="E12" s="12" t="s">
        <v>7</v>
      </c>
      <c r="F12" s="13" t="s">
        <v>14</v>
      </c>
    </row>
    <row r="13" spans="1:6" ht="30" x14ac:dyDescent="0.25">
      <c r="B13" s="15">
        <v>8</v>
      </c>
      <c r="C13" s="10" t="s">
        <v>18</v>
      </c>
      <c r="D13" s="12" t="s">
        <v>7</v>
      </c>
      <c r="E13" s="12" t="s">
        <v>7</v>
      </c>
      <c r="F13" s="13" t="s">
        <v>14</v>
      </c>
    </row>
    <row r="14" spans="1:6" x14ac:dyDescent="0.25">
      <c r="B14" s="15">
        <v>9</v>
      </c>
      <c r="C14" s="10" t="s">
        <v>19</v>
      </c>
      <c r="D14" s="11">
        <v>24552.71312</v>
      </c>
      <c r="E14" s="23">
        <v>0</v>
      </c>
      <c r="F14" s="13" t="s">
        <v>20</v>
      </c>
    </row>
    <row r="15" spans="1:6" ht="60" x14ac:dyDescent="0.25">
      <c r="B15" s="15">
        <v>10</v>
      </c>
      <c r="C15" s="10" t="s">
        <v>21</v>
      </c>
      <c r="D15" s="11">
        <v>14019.874260000001</v>
      </c>
      <c r="E15" s="12" t="s">
        <v>7</v>
      </c>
      <c r="F15" s="13" t="s">
        <v>22</v>
      </c>
    </row>
    <row r="16" spans="1:6" ht="60" x14ac:dyDescent="0.25">
      <c r="B16" s="15">
        <v>11</v>
      </c>
      <c r="C16" s="10" t="s">
        <v>136</v>
      </c>
      <c r="D16" s="12" t="s">
        <v>7</v>
      </c>
      <c r="E16" s="24" t="s">
        <v>7</v>
      </c>
      <c r="F16" s="25" t="s">
        <v>14</v>
      </c>
    </row>
    <row r="17" spans="1:6" ht="30" x14ac:dyDescent="0.25">
      <c r="A17" s="26"/>
      <c r="B17" s="9">
        <v>12</v>
      </c>
      <c r="C17" s="10" t="s">
        <v>23</v>
      </c>
      <c r="D17" s="12" t="s">
        <v>7</v>
      </c>
      <c r="E17" s="12" t="s">
        <v>7</v>
      </c>
      <c r="F17" s="13" t="s">
        <v>14</v>
      </c>
    </row>
    <row r="18" spans="1:6" x14ac:dyDescent="0.25">
      <c r="B18" s="15">
        <v>13</v>
      </c>
      <c r="C18" s="10" t="s">
        <v>24</v>
      </c>
      <c r="D18" s="16"/>
      <c r="E18" s="16"/>
      <c r="F18" s="17"/>
    </row>
    <row r="19" spans="1:6" ht="30" x14ac:dyDescent="0.25">
      <c r="B19" s="15">
        <v>14</v>
      </c>
      <c r="C19" s="10" t="s">
        <v>25</v>
      </c>
      <c r="D19" s="16"/>
      <c r="E19" s="16"/>
      <c r="F19" s="17"/>
    </row>
    <row r="20" spans="1:6" ht="30" x14ac:dyDescent="0.25">
      <c r="B20" s="15">
        <v>15</v>
      </c>
      <c r="C20" s="10" t="s">
        <v>26</v>
      </c>
      <c r="D20" s="12" t="s">
        <v>7</v>
      </c>
      <c r="E20" s="12" t="s">
        <v>7</v>
      </c>
      <c r="F20" s="13" t="s">
        <v>14</v>
      </c>
    </row>
    <row r="21" spans="1:6" ht="45" x14ac:dyDescent="0.25">
      <c r="B21" s="15">
        <v>16</v>
      </c>
      <c r="C21" s="10" t="s">
        <v>27</v>
      </c>
      <c r="D21" s="12" t="s">
        <v>7</v>
      </c>
      <c r="E21" s="12" t="s">
        <v>7</v>
      </c>
      <c r="F21" s="13" t="s">
        <v>14</v>
      </c>
    </row>
    <row r="22" spans="1:6" ht="30" x14ac:dyDescent="0.25">
      <c r="B22" s="9">
        <v>17</v>
      </c>
      <c r="C22" s="10" t="s">
        <v>28</v>
      </c>
      <c r="D22" s="16"/>
      <c r="E22" s="16"/>
      <c r="F22" s="17"/>
    </row>
    <row r="23" spans="1:6" ht="90" x14ac:dyDescent="0.25">
      <c r="B23" s="15">
        <v>18</v>
      </c>
      <c r="C23" s="10" t="s">
        <v>29</v>
      </c>
      <c r="D23" s="12" t="s">
        <v>7</v>
      </c>
      <c r="E23" s="12" t="s">
        <v>7</v>
      </c>
      <c r="F23" s="13" t="s">
        <v>14</v>
      </c>
    </row>
    <row r="24" spans="1:6" ht="75" x14ac:dyDescent="0.25">
      <c r="B24" s="15">
        <v>19</v>
      </c>
      <c r="C24" s="10" t="s">
        <v>30</v>
      </c>
      <c r="D24" s="12" t="s">
        <v>7</v>
      </c>
      <c r="E24" s="12" t="s">
        <v>7</v>
      </c>
      <c r="F24" s="13" t="s">
        <v>14</v>
      </c>
    </row>
    <row r="25" spans="1:6" ht="15.75" thickBot="1" x14ac:dyDescent="0.3">
      <c r="A25" s="1"/>
      <c r="B25" s="2"/>
      <c r="C25" s="3" t="s">
        <v>167</v>
      </c>
      <c r="D25" s="3"/>
      <c r="E25" s="3"/>
      <c r="F25" s="4"/>
    </row>
    <row r="26" spans="1:6" ht="45" x14ac:dyDescent="0.25">
      <c r="A26" s="1"/>
      <c r="B26" s="5" t="s">
        <v>1</v>
      </c>
      <c r="C26" s="6" t="s">
        <v>2</v>
      </c>
      <c r="D26" s="7" t="s">
        <v>3</v>
      </c>
      <c r="E26" s="6" t="s">
        <v>4</v>
      </c>
      <c r="F26" s="8" t="s">
        <v>5</v>
      </c>
    </row>
    <row r="27" spans="1:6" x14ac:dyDescent="0.25">
      <c r="B27" s="15">
        <v>20</v>
      </c>
      <c r="C27" s="27" t="s">
        <v>31</v>
      </c>
      <c r="D27" s="16"/>
      <c r="E27" s="16"/>
      <c r="F27" s="17"/>
    </row>
    <row r="28" spans="1:6" ht="60" x14ac:dyDescent="0.25">
      <c r="B28" s="15">
        <v>21</v>
      </c>
      <c r="C28" s="10" t="s">
        <v>32</v>
      </c>
      <c r="D28" s="28"/>
      <c r="E28" s="12" t="s">
        <v>7</v>
      </c>
      <c r="F28" s="13" t="s">
        <v>14</v>
      </c>
    </row>
    <row r="29" spans="1:6" x14ac:dyDescent="0.25">
      <c r="B29" s="9">
        <v>22</v>
      </c>
      <c r="C29" s="10" t="s">
        <v>33</v>
      </c>
      <c r="D29" s="29">
        <v>0</v>
      </c>
      <c r="E29" s="12" t="s">
        <v>7</v>
      </c>
      <c r="F29" s="13" t="s">
        <v>14</v>
      </c>
    </row>
    <row r="30" spans="1:6" ht="75" x14ac:dyDescent="0.25">
      <c r="B30" s="9">
        <v>23</v>
      </c>
      <c r="C30" s="10" t="s">
        <v>34</v>
      </c>
      <c r="D30" s="12" t="s">
        <v>7</v>
      </c>
      <c r="E30" s="12" t="s">
        <v>7</v>
      </c>
      <c r="F30" s="13" t="s">
        <v>14</v>
      </c>
    </row>
    <row r="31" spans="1:6" x14ac:dyDescent="0.25">
      <c r="B31" s="15">
        <v>24</v>
      </c>
      <c r="C31" s="10" t="s">
        <v>35</v>
      </c>
      <c r="D31" s="16"/>
      <c r="E31" s="16"/>
      <c r="F31" s="17"/>
    </row>
    <row r="32" spans="1:6" ht="45" x14ac:dyDescent="0.25">
      <c r="B32" s="15">
        <v>25</v>
      </c>
      <c r="C32" s="10" t="s">
        <v>36</v>
      </c>
      <c r="D32" s="23">
        <v>6398.1178209999998</v>
      </c>
      <c r="E32" s="12" t="s">
        <v>7</v>
      </c>
      <c r="F32" s="13" t="s">
        <v>169</v>
      </c>
    </row>
    <row r="33" spans="2:6" x14ac:dyDescent="0.25">
      <c r="B33" s="15">
        <v>26</v>
      </c>
      <c r="C33" s="10" t="s">
        <v>37</v>
      </c>
      <c r="D33" s="12"/>
      <c r="E33" s="12" t="s">
        <v>7</v>
      </c>
      <c r="F33" s="13"/>
    </row>
    <row r="34" spans="2:6" x14ac:dyDescent="0.25">
      <c r="B34" s="15" t="s">
        <v>38</v>
      </c>
      <c r="C34" s="10" t="s">
        <v>39</v>
      </c>
      <c r="D34" s="12" t="s">
        <v>7</v>
      </c>
      <c r="E34" s="12" t="s">
        <v>7</v>
      </c>
      <c r="F34" s="13" t="s">
        <v>14</v>
      </c>
    </row>
    <row r="35" spans="2:6" ht="60" x14ac:dyDescent="0.25">
      <c r="B35" s="9" t="s">
        <v>40</v>
      </c>
      <c r="C35" s="10" t="s">
        <v>41</v>
      </c>
      <c r="D35" s="12" t="s">
        <v>7</v>
      </c>
      <c r="E35" s="12" t="s">
        <v>7</v>
      </c>
      <c r="F35" s="13" t="s">
        <v>14</v>
      </c>
    </row>
    <row r="36" spans="2:6" ht="60" x14ac:dyDescent="0.25">
      <c r="B36" s="9" t="s">
        <v>42</v>
      </c>
      <c r="C36" s="10" t="s">
        <v>43</v>
      </c>
      <c r="D36" s="12" t="s">
        <v>7</v>
      </c>
      <c r="E36" s="12" t="s">
        <v>7</v>
      </c>
      <c r="F36" s="13" t="s">
        <v>14</v>
      </c>
    </row>
    <row r="37" spans="2:6" x14ac:dyDescent="0.25">
      <c r="B37" s="15" t="s">
        <v>44</v>
      </c>
      <c r="C37" s="10" t="s">
        <v>45</v>
      </c>
      <c r="D37" s="12" t="s">
        <v>7</v>
      </c>
      <c r="E37" s="12" t="s">
        <v>7</v>
      </c>
      <c r="F37" s="13" t="s">
        <v>14</v>
      </c>
    </row>
    <row r="38" spans="2:6" x14ac:dyDescent="0.25">
      <c r="B38" s="15" t="s">
        <v>46</v>
      </c>
      <c r="C38" s="10" t="s">
        <v>47</v>
      </c>
      <c r="D38" s="12" t="s">
        <v>7</v>
      </c>
      <c r="E38" s="12" t="s">
        <v>7</v>
      </c>
      <c r="F38" s="13" t="s">
        <v>14</v>
      </c>
    </row>
    <row r="39" spans="2:6" x14ac:dyDescent="0.25">
      <c r="B39" s="15" t="s">
        <v>48</v>
      </c>
      <c r="C39" s="10" t="s">
        <v>49</v>
      </c>
      <c r="D39" s="12" t="s">
        <v>7</v>
      </c>
      <c r="E39" s="12" t="s">
        <v>7</v>
      </c>
      <c r="F39" s="13" t="s">
        <v>14</v>
      </c>
    </row>
    <row r="40" spans="2:6" ht="30" x14ac:dyDescent="0.25">
      <c r="B40" s="15" t="s">
        <v>50</v>
      </c>
      <c r="C40" s="10" t="s">
        <v>51</v>
      </c>
      <c r="D40" s="12"/>
      <c r="E40" s="12" t="s">
        <v>7</v>
      </c>
      <c r="F40" s="13" t="s">
        <v>52</v>
      </c>
    </row>
    <row r="41" spans="2:6" ht="45" x14ac:dyDescent="0.25">
      <c r="B41" s="9">
        <v>27</v>
      </c>
      <c r="C41" s="10" t="s">
        <v>53</v>
      </c>
      <c r="D41" s="12" t="s">
        <v>7</v>
      </c>
      <c r="E41" s="23">
        <v>0</v>
      </c>
      <c r="F41" s="13" t="s">
        <v>14</v>
      </c>
    </row>
    <row r="42" spans="2:6" x14ac:dyDescent="0.25">
      <c r="B42" s="9">
        <v>28</v>
      </c>
      <c r="C42" s="10" t="s">
        <v>54</v>
      </c>
      <c r="D42" s="28">
        <f>SUM(D12:D41)</f>
        <v>44970.705200999997</v>
      </c>
      <c r="E42" s="12" t="s">
        <v>7</v>
      </c>
      <c r="F42" s="13" t="s">
        <v>7</v>
      </c>
    </row>
    <row r="43" spans="2:6" x14ac:dyDescent="0.25">
      <c r="B43" s="15">
        <v>29</v>
      </c>
      <c r="C43" s="10" t="s">
        <v>55</v>
      </c>
      <c r="D43" s="11">
        <v>65997.774768999996</v>
      </c>
      <c r="E43" s="12" t="s">
        <v>7</v>
      </c>
      <c r="F43" s="13"/>
    </row>
    <row r="44" spans="2:6" ht="45" x14ac:dyDescent="0.25">
      <c r="B44" s="19" t="s">
        <v>1</v>
      </c>
      <c r="C44" s="20" t="s">
        <v>56</v>
      </c>
      <c r="D44" s="21" t="s">
        <v>3</v>
      </c>
      <c r="E44" s="20" t="s">
        <v>4</v>
      </c>
      <c r="F44" s="30" t="s">
        <v>5</v>
      </c>
    </row>
    <row r="45" spans="2:6" x14ac:dyDescent="0.25">
      <c r="B45" s="15">
        <v>30</v>
      </c>
      <c r="C45" s="10" t="s">
        <v>57</v>
      </c>
      <c r="D45" s="12" t="s">
        <v>7</v>
      </c>
      <c r="E45" s="12" t="s">
        <v>7</v>
      </c>
      <c r="F45" s="13" t="s">
        <v>14</v>
      </c>
    </row>
    <row r="46" spans="2:6" ht="30" x14ac:dyDescent="0.25">
      <c r="B46" s="15">
        <v>31</v>
      </c>
      <c r="C46" s="10" t="s">
        <v>58</v>
      </c>
      <c r="D46" s="12" t="s">
        <v>7</v>
      </c>
      <c r="E46" s="12" t="s">
        <v>7</v>
      </c>
      <c r="F46" s="13" t="s">
        <v>14</v>
      </c>
    </row>
    <row r="47" spans="2:6" x14ac:dyDescent="0.25">
      <c r="B47" s="15">
        <v>32</v>
      </c>
      <c r="C47" s="10" t="s">
        <v>59</v>
      </c>
      <c r="D47" s="12" t="s">
        <v>7</v>
      </c>
      <c r="E47" s="12" t="s">
        <v>7</v>
      </c>
      <c r="F47" s="13" t="s">
        <v>14</v>
      </c>
    </row>
    <row r="48" spans="2:6" ht="30" x14ac:dyDescent="0.25">
      <c r="B48" s="15">
        <v>33</v>
      </c>
      <c r="C48" s="10" t="s">
        <v>60</v>
      </c>
      <c r="D48" s="12" t="s">
        <v>7</v>
      </c>
      <c r="E48" s="12" t="s">
        <v>7</v>
      </c>
      <c r="F48" s="13" t="s">
        <v>14</v>
      </c>
    </row>
    <row r="49" spans="1:6" ht="30" x14ac:dyDescent="0.25">
      <c r="B49" s="9">
        <v>34</v>
      </c>
      <c r="C49" s="10" t="s">
        <v>61</v>
      </c>
      <c r="D49" s="12" t="s">
        <v>7</v>
      </c>
      <c r="E49" s="12" t="s">
        <v>7</v>
      </c>
      <c r="F49" s="13" t="s">
        <v>14</v>
      </c>
    </row>
    <row r="50" spans="1:6" ht="30" x14ac:dyDescent="0.25">
      <c r="B50" s="9">
        <v>35</v>
      </c>
      <c r="C50" s="10" t="s">
        <v>62</v>
      </c>
      <c r="D50" s="12" t="s">
        <v>7</v>
      </c>
      <c r="E50" s="12" t="s">
        <v>7</v>
      </c>
      <c r="F50" s="13" t="s">
        <v>14</v>
      </c>
    </row>
    <row r="51" spans="1:6" x14ac:dyDescent="0.25">
      <c r="B51" s="15">
        <v>36</v>
      </c>
      <c r="C51" s="10" t="s">
        <v>63</v>
      </c>
      <c r="D51" s="12" t="s">
        <v>7</v>
      </c>
      <c r="E51" s="12" t="s">
        <v>7</v>
      </c>
      <c r="F51" s="13" t="s">
        <v>14</v>
      </c>
    </row>
    <row r="52" spans="1:6" x14ac:dyDescent="0.25">
      <c r="A52" s="1"/>
      <c r="B52" s="2"/>
      <c r="C52" s="3" t="s">
        <v>167</v>
      </c>
      <c r="D52" s="3"/>
      <c r="E52" s="3"/>
      <c r="F52" s="4"/>
    </row>
    <row r="53" spans="1:6" ht="45" x14ac:dyDescent="0.25">
      <c r="B53" s="19" t="s">
        <v>1</v>
      </c>
      <c r="C53" s="20" t="s">
        <v>64</v>
      </c>
      <c r="D53" s="21" t="s">
        <v>3</v>
      </c>
      <c r="E53" s="20" t="s">
        <v>65</v>
      </c>
      <c r="F53" s="30" t="s">
        <v>5</v>
      </c>
    </row>
    <row r="54" spans="1:6" ht="45" x14ac:dyDescent="0.25">
      <c r="B54" s="15">
        <v>37</v>
      </c>
      <c r="C54" s="10" t="s">
        <v>66</v>
      </c>
      <c r="D54" s="12" t="s">
        <v>7</v>
      </c>
      <c r="E54" s="12" t="s">
        <v>7</v>
      </c>
      <c r="F54" s="13" t="s">
        <v>14</v>
      </c>
    </row>
    <row r="55" spans="1:6" ht="30" x14ac:dyDescent="0.25">
      <c r="B55" s="15">
        <v>38</v>
      </c>
      <c r="C55" s="10" t="s">
        <v>67</v>
      </c>
      <c r="D55" s="16"/>
      <c r="E55" s="16"/>
      <c r="F55" s="17"/>
    </row>
    <row r="56" spans="1:6" ht="60" x14ac:dyDescent="0.25">
      <c r="B56" s="9">
        <v>39</v>
      </c>
      <c r="C56" s="10" t="s">
        <v>68</v>
      </c>
      <c r="D56" s="12" t="s">
        <v>7</v>
      </c>
      <c r="E56" s="16"/>
      <c r="F56" s="17"/>
    </row>
    <row r="57" spans="1:6" ht="60" x14ac:dyDescent="0.25">
      <c r="B57" s="9">
        <v>40</v>
      </c>
      <c r="C57" s="10" t="s">
        <v>69</v>
      </c>
      <c r="D57" s="12" t="s">
        <v>7</v>
      </c>
      <c r="E57" s="16"/>
      <c r="F57" s="17"/>
    </row>
    <row r="58" spans="1:6" x14ac:dyDescent="0.25">
      <c r="B58" s="15">
        <v>41</v>
      </c>
      <c r="C58" s="10" t="s">
        <v>70</v>
      </c>
      <c r="D58" s="12" t="s">
        <v>7</v>
      </c>
      <c r="E58" s="12" t="s">
        <v>7</v>
      </c>
      <c r="F58" s="13" t="s">
        <v>14</v>
      </c>
    </row>
    <row r="59" spans="1:6" ht="90" x14ac:dyDescent="0.25">
      <c r="B59" s="15" t="s">
        <v>71</v>
      </c>
      <c r="C59" s="10" t="s">
        <v>72</v>
      </c>
      <c r="D59" s="12" t="s">
        <v>7</v>
      </c>
      <c r="E59" s="12" t="s">
        <v>7</v>
      </c>
      <c r="F59" s="13" t="s">
        <v>14</v>
      </c>
    </row>
    <row r="60" spans="1:6" ht="30" x14ac:dyDescent="0.25">
      <c r="B60" s="15">
        <v>42</v>
      </c>
      <c r="C60" s="10" t="s">
        <v>73</v>
      </c>
      <c r="D60" s="12" t="s">
        <v>7</v>
      </c>
      <c r="E60" s="12" t="s">
        <v>7</v>
      </c>
      <c r="F60" s="13" t="s">
        <v>14</v>
      </c>
    </row>
    <row r="61" spans="1:6" x14ac:dyDescent="0.25">
      <c r="B61" s="15">
        <v>43</v>
      </c>
      <c r="C61" s="10" t="s">
        <v>74</v>
      </c>
      <c r="D61" s="12" t="s">
        <v>7</v>
      </c>
      <c r="E61" s="12" t="s">
        <v>7</v>
      </c>
      <c r="F61" s="13"/>
    </row>
    <row r="62" spans="1:6" x14ac:dyDescent="0.25">
      <c r="B62" s="9">
        <v>44</v>
      </c>
      <c r="C62" s="10" t="s">
        <v>75</v>
      </c>
      <c r="D62" s="12" t="s">
        <v>7</v>
      </c>
      <c r="E62" s="12" t="s">
        <v>7</v>
      </c>
      <c r="F62" s="13"/>
    </row>
    <row r="63" spans="1:6" x14ac:dyDescent="0.25">
      <c r="B63" s="9">
        <v>45</v>
      </c>
      <c r="C63" s="10" t="s">
        <v>76</v>
      </c>
      <c r="D63" s="11">
        <f>D43</f>
        <v>65997.774768999996</v>
      </c>
      <c r="E63" s="12" t="s">
        <v>7</v>
      </c>
      <c r="F63" s="13"/>
    </row>
    <row r="64" spans="1:6" ht="45" x14ac:dyDescent="0.25">
      <c r="B64" s="31" t="s">
        <v>1</v>
      </c>
      <c r="C64" s="20" t="s">
        <v>77</v>
      </c>
      <c r="D64" s="21" t="s">
        <v>3</v>
      </c>
      <c r="E64" s="20" t="s">
        <v>65</v>
      </c>
      <c r="F64" s="30" t="s">
        <v>5</v>
      </c>
    </row>
    <row r="65" spans="2:6" x14ac:dyDescent="0.25">
      <c r="B65" s="15">
        <v>46</v>
      </c>
      <c r="C65" s="10" t="s">
        <v>78</v>
      </c>
      <c r="D65" s="12" t="s">
        <v>7</v>
      </c>
      <c r="E65" s="12" t="s">
        <v>7</v>
      </c>
      <c r="F65" s="13" t="s">
        <v>14</v>
      </c>
    </row>
    <row r="66" spans="2:6" ht="30" x14ac:dyDescent="0.25">
      <c r="B66" s="15">
        <v>47</v>
      </c>
      <c r="C66" s="10" t="s">
        <v>79</v>
      </c>
      <c r="D66" s="12" t="s">
        <v>7</v>
      </c>
      <c r="E66" s="12" t="s">
        <v>7</v>
      </c>
      <c r="F66" s="13" t="s">
        <v>14</v>
      </c>
    </row>
    <row r="67" spans="2:6" ht="30" x14ac:dyDescent="0.25">
      <c r="B67" s="15">
        <v>48</v>
      </c>
      <c r="C67" s="10" t="s">
        <v>80</v>
      </c>
      <c r="D67" s="12" t="s">
        <v>7</v>
      </c>
      <c r="E67" s="12" t="s">
        <v>7</v>
      </c>
      <c r="F67" s="13" t="s">
        <v>14</v>
      </c>
    </row>
    <row r="68" spans="2:6" ht="30" x14ac:dyDescent="0.25">
      <c r="B68" s="9">
        <v>49</v>
      </c>
      <c r="C68" s="10" t="s">
        <v>62</v>
      </c>
      <c r="D68" s="12" t="s">
        <v>7</v>
      </c>
      <c r="E68" s="12" t="s">
        <v>7</v>
      </c>
      <c r="F68" s="13" t="s">
        <v>14</v>
      </c>
    </row>
    <row r="69" spans="2:6" x14ac:dyDescent="0.25">
      <c r="B69" s="9">
        <v>50</v>
      </c>
      <c r="C69" s="10" t="s">
        <v>81</v>
      </c>
      <c r="D69" s="12" t="s">
        <v>7</v>
      </c>
      <c r="E69" s="12" t="s">
        <v>7</v>
      </c>
      <c r="F69" s="13" t="s">
        <v>14</v>
      </c>
    </row>
    <row r="70" spans="2:6" x14ac:dyDescent="0.25">
      <c r="B70" s="15">
        <v>51</v>
      </c>
      <c r="C70" s="10" t="s">
        <v>82</v>
      </c>
      <c r="D70" s="12" t="s">
        <v>7</v>
      </c>
      <c r="E70" s="12" t="s">
        <v>7</v>
      </c>
      <c r="F70" s="13"/>
    </row>
    <row r="71" spans="2:6" ht="45" x14ac:dyDescent="0.25">
      <c r="B71" s="19" t="s">
        <v>1</v>
      </c>
      <c r="C71" s="20" t="s">
        <v>83</v>
      </c>
      <c r="D71" s="21" t="s">
        <v>3</v>
      </c>
      <c r="E71" s="20" t="s">
        <v>65</v>
      </c>
      <c r="F71" s="30" t="s">
        <v>5</v>
      </c>
    </row>
    <row r="72" spans="2:6" ht="45" x14ac:dyDescent="0.25">
      <c r="B72" s="15">
        <v>52</v>
      </c>
      <c r="C72" s="10" t="s">
        <v>84</v>
      </c>
      <c r="D72" s="12" t="s">
        <v>7</v>
      </c>
      <c r="E72" s="12" t="s">
        <v>7</v>
      </c>
      <c r="F72" s="13" t="s">
        <v>14</v>
      </c>
    </row>
    <row r="73" spans="2:6" x14ac:dyDescent="0.25">
      <c r="B73" s="15">
        <v>53</v>
      </c>
      <c r="C73" s="10" t="s">
        <v>85</v>
      </c>
      <c r="D73" s="16"/>
      <c r="E73" s="16"/>
      <c r="F73" s="17"/>
    </row>
    <row r="74" spans="2:6" ht="60" x14ac:dyDescent="0.25">
      <c r="B74" s="9">
        <v>54</v>
      </c>
      <c r="C74" s="10" t="s">
        <v>86</v>
      </c>
      <c r="D74" s="12" t="s">
        <v>7</v>
      </c>
      <c r="E74" s="16"/>
      <c r="F74" s="17"/>
    </row>
    <row r="75" spans="2:6" ht="60" x14ac:dyDescent="0.25">
      <c r="B75" s="9">
        <v>55</v>
      </c>
      <c r="C75" s="10" t="s">
        <v>69</v>
      </c>
      <c r="D75" s="12" t="s">
        <v>7</v>
      </c>
      <c r="E75" s="16"/>
      <c r="F75" s="17"/>
    </row>
    <row r="76" spans="2:6" x14ac:dyDescent="0.25">
      <c r="B76" s="15">
        <v>56</v>
      </c>
      <c r="C76" s="10" t="s">
        <v>70</v>
      </c>
      <c r="D76" s="12" t="s">
        <v>7</v>
      </c>
      <c r="E76" s="12" t="s">
        <v>7</v>
      </c>
      <c r="F76" s="13" t="s">
        <v>14</v>
      </c>
    </row>
    <row r="77" spans="2:6" ht="75" x14ac:dyDescent="0.25">
      <c r="B77" s="15" t="s">
        <v>87</v>
      </c>
      <c r="C77" s="10" t="s">
        <v>88</v>
      </c>
      <c r="D77" s="12" t="s">
        <v>7</v>
      </c>
      <c r="E77" s="12" t="s">
        <v>7</v>
      </c>
      <c r="F77" s="13" t="s">
        <v>14</v>
      </c>
    </row>
    <row r="78" spans="2:6" x14ac:dyDescent="0.25">
      <c r="B78" s="15">
        <v>57</v>
      </c>
      <c r="C78" s="10" t="s">
        <v>89</v>
      </c>
      <c r="D78" s="12" t="s">
        <v>7</v>
      </c>
      <c r="E78" s="12" t="s">
        <v>7</v>
      </c>
      <c r="F78" s="13"/>
    </row>
    <row r="79" spans="2:6" x14ac:dyDescent="0.25">
      <c r="B79" s="15">
        <v>58</v>
      </c>
      <c r="C79" s="10" t="s">
        <v>90</v>
      </c>
      <c r="D79" s="12" t="s">
        <v>7</v>
      </c>
      <c r="E79" s="12" t="s">
        <v>7</v>
      </c>
      <c r="F79" s="13"/>
    </row>
    <row r="80" spans="2:6" x14ac:dyDescent="0.25">
      <c r="B80" s="9">
        <v>59</v>
      </c>
      <c r="C80" s="10" t="s">
        <v>91</v>
      </c>
      <c r="D80" s="11">
        <f>D63</f>
        <v>65997.774768999996</v>
      </c>
      <c r="E80" s="12" t="s">
        <v>7</v>
      </c>
      <c r="F80" s="13"/>
    </row>
    <row r="81" spans="1:8" x14ac:dyDescent="0.25">
      <c r="B81" s="9">
        <v>60</v>
      </c>
      <c r="C81" s="10" t="s">
        <v>92</v>
      </c>
      <c r="D81" s="11">
        <v>633824.80590000004</v>
      </c>
      <c r="E81" s="12" t="s">
        <v>7</v>
      </c>
      <c r="F81" s="13"/>
    </row>
    <row r="82" spans="1:8" x14ac:dyDescent="0.25">
      <c r="A82" s="1"/>
      <c r="B82" s="2"/>
      <c r="C82" s="3" t="s">
        <v>167</v>
      </c>
      <c r="D82" s="3"/>
      <c r="E82" s="3"/>
      <c r="F82" s="4"/>
    </row>
    <row r="83" spans="1:8" ht="30" x14ac:dyDescent="0.25">
      <c r="B83" s="32" t="s">
        <v>1</v>
      </c>
      <c r="C83" s="20" t="s">
        <v>93</v>
      </c>
      <c r="D83" s="21" t="s">
        <v>94</v>
      </c>
      <c r="E83" s="33"/>
      <c r="F83" s="34"/>
    </row>
    <row r="84" spans="1:8" x14ac:dyDescent="0.25">
      <c r="B84" s="9">
        <v>61</v>
      </c>
      <c r="C84" s="10" t="s">
        <v>95</v>
      </c>
      <c r="D84" s="35">
        <v>10.4126209885848</v>
      </c>
      <c r="E84" s="16"/>
      <c r="F84" s="17"/>
    </row>
    <row r="85" spans="1:8" x14ac:dyDescent="0.25">
      <c r="B85" s="15">
        <v>62</v>
      </c>
      <c r="C85" s="10" t="s">
        <v>96</v>
      </c>
      <c r="D85" s="35">
        <v>10.4126209885848</v>
      </c>
      <c r="E85" s="16"/>
      <c r="F85" s="17"/>
    </row>
    <row r="86" spans="1:8" x14ac:dyDescent="0.25">
      <c r="B86" s="15">
        <v>63</v>
      </c>
      <c r="C86" s="10" t="s">
        <v>97</v>
      </c>
      <c r="D86" s="35">
        <v>10.4126209885848</v>
      </c>
      <c r="E86" s="16"/>
      <c r="F86" s="17"/>
    </row>
    <row r="87" spans="1:8" ht="30" x14ac:dyDescent="0.25">
      <c r="B87" s="15">
        <v>64</v>
      </c>
      <c r="C87" s="10" t="s">
        <v>98</v>
      </c>
      <c r="D87" s="29">
        <v>6</v>
      </c>
      <c r="E87" s="16"/>
      <c r="F87" s="17"/>
      <c r="G87" s="70"/>
    </row>
    <row r="88" spans="1:8" x14ac:dyDescent="0.25">
      <c r="B88" s="15">
        <v>65</v>
      </c>
      <c r="C88" s="10" t="s">
        <v>99</v>
      </c>
      <c r="D88" s="29">
        <v>1.25</v>
      </c>
      <c r="E88" s="16"/>
      <c r="F88" s="17"/>
      <c r="G88" s="70"/>
      <c r="H88" s="70"/>
    </row>
    <row r="89" spans="1:8" x14ac:dyDescent="0.25">
      <c r="B89" s="9">
        <v>66</v>
      </c>
      <c r="C89" s="10" t="s">
        <v>100</v>
      </c>
      <c r="D89" s="29">
        <v>0</v>
      </c>
      <c r="E89" s="16"/>
      <c r="F89" s="17"/>
    </row>
    <row r="90" spans="1:8" ht="30" x14ac:dyDescent="0.25">
      <c r="B90" s="9">
        <v>67</v>
      </c>
      <c r="C90" s="10" t="s">
        <v>101</v>
      </c>
      <c r="D90" s="36">
        <v>0</v>
      </c>
      <c r="E90" s="16"/>
      <c r="F90" s="17"/>
    </row>
    <row r="91" spans="1:8" ht="30" x14ac:dyDescent="0.25">
      <c r="B91" s="15">
        <v>68</v>
      </c>
      <c r="C91" s="10" t="s">
        <v>102</v>
      </c>
      <c r="D91" s="29">
        <f>D86-D87</f>
        <v>4.4126209885848002</v>
      </c>
      <c r="E91" s="16"/>
      <c r="F91" s="17"/>
      <c r="H91" s="70"/>
    </row>
    <row r="92" spans="1:8" ht="30" x14ac:dyDescent="0.25">
      <c r="B92" s="32" t="s">
        <v>1</v>
      </c>
      <c r="C92" s="20" t="s">
        <v>103</v>
      </c>
      <c r="D92" s="21" t="s">
        <v>94</v>
      </c>
      <c r="E92" s="37"/>
      <c r="F92" s="38"/>
    </row>
    <row r="93" spans="1:8" ht="30" x14ac:dyDescent="0.25">
      <c r="B93" s="15">
        <v>69</v>
      </c>
      <c r="C93" s="10" t="s">
        <v>104</v>
      </c>
      <c r="D93" s="16"/>
      <c r="E93" s="16"/>
      <c r="F93" s="17"/>
    </row>
    <row r="94" spans="1:8" x14ac:dyDescent="0.25">
      <c r="B94" s="15">
        <v>70</v>
      </c>
      <c r="C94" s="10" t="s">
        <v>105</v>
      </c>
      <c r="D94" s="12" t="s">
        <v>7</v>
      </c>
      <c r="E94" s="16"/>
      <c r="F94" s="17"/>
    </row>
    <row r="95" spans="1:8" x14ac:dyDescent="0.25">
      <c r="B95" s="9">
        <v>71</v>
      </c>
      <c r="C95" s="10" t="s">
        <v>106</v>
      </c>
      <c r="D95" s="12" t="s">
        <v>7</v>
      </c>
      <c r="E95" s="16"/>
      <c r="F95" s="17"/>
    </row>
    <row r="96" spans="1:8" ht="45" x14ac:dyDescent="0.25">
      <c r="B96" s="32" t="s">
        <v>1</v>
      </c>
      <c r="C96" s="20" t="s">
        <v>107</v>
      </c>
      <c r="D96" s="21" t="s">
        <v>3</v>
      </c>
      <c r="E96" s="20" t="s">
        <v>65</v>
      </c>
      <c r="F96" s="30" t="s">
        <v>5</v>
      </c>
    </row>
    <row r="97" spans="1:6" ht="60" x14ac:dyDescent="0.25">
      <c r="B97" s="15">
        <v>72</v>
      </c>
      <c r="C97" s="10" t="s">
        <v>108</v>
      </c>
      <c r="D97" s="12" t="s">
        <v>7</v>
      </c>
      <c r="E97" s="16"/>
      <c r="F97" s="13" t="s">
        <v>14</v>
      </c>
    </row>
    <row r="98" spans="1:6" ht="75" x14ac:dyDescent="0.25">
      <c r="B98" s="15">
        <v>73</v>
      </c>
      <c r="C98" s="10" t="s">
        <v>109</v>
      </c>
      <c r="D98" s="12" t="s">
        <v>7</v>
      </c>
      <c r="E98" s="16"/>
      <c r="F98" s="13" t="s">
        <v>14</v>
      </c>
    </row>
    <row r="99" spans="1:6" x14ac:dyDescent="0.25">
      <c r="B99" s="15">
        <v>74</v>
      </c>
      <c r="C99" s="10" t="s">
        <v>110</v>
      </c>
      <c r="D99" s="16"/>
      <c r="E99" s="16"/>
      <c r="F99" s="17"/>
    </row>
    <row r="100" spans="1:6" ht="30" x14ac:dyDescent="0.25">
      <c r="B100" s="15">
        <v>75</v>
      </c>
      <c r="C100" s="10" t="s">
        <v>111</v>
      </c>
      <c r="D100" s="28">
        <v>7239.5892590000003</v>
      </c>
      <c r="E100" s="16"/>
      <c r="F100" s="13"/>
    </row>
    <row r="101" spans="1:6" ht="30" x14ac:dyDescent="0.25">
      <c r="B101" s="32" t="s">
        <v>1</v>
      </c>
      <c r="C101" s="20" t="s">
        <v>112</v>
      </c>
      <c r="D101" s="21" t="s">
        <v>3</v>
      </c>
      <c r="E101" s="39"/>
      <c r="F101" s="34"/>
    </row>
    <row r="102" spans="1:6" ht="45" x14ac:dyDescent="0.25">
      <c r="B102" s="9">
        <v>76</v>
      </c>
      <c r="C102" s="10" t="s">
        <v>113</v>
      </c>
      <c r="D102" s="16"/>
      <c r="E102" s="16"/>
      <c r="F102" s="17"/>
    </row>
    <row r="103" spans="1:6" ht="30" x14ac:dyDescent="0.25">
      <c r="B103" s="15">
        <v>77</v>
      </c>
      <c r="C103" s="10" t="s">
        <v>114</v>
      </c>
      <c r="D103" s="16"/>
      <c r="E103" s="16"/>
      <c r="F103" s="17"/>
    </row>
    <row r="104" spans="1:6" ht="45" x14ac:dyDescent="0.25">
      <c r="B104" s="15">
        <v>78</v>
      </c>
      <c r="C104" s="10" t="s">
        <v>115</v>
      </c>
      <c r="D104" s="12" t="s">
        <v>7</v>
      </c>
      <c r="E104" s="16"/>
      <c r="F104" s="17"/>
    </row>
    <row r="105" spans="1:6" ht="30" x14ac:dyDescent="0.25">
      <c r="B105" s="15">
        <v>79</v>
      </c>
      <c r="C105" s="10" t="s">
        <v>116</v>
      </c>
      <c r="D105" s="12" t="s">
        <v>7</v>
      </c>
      <c r="E105" s="16"/>
      <c r="F105" s="17"/>
    </row>
    <row r="106" spans="1:6" ht="45" x14ac:dyDescent="0.25">
      <c r="B106" s="32" t="s">
        <v>1</v>
      </c>
      <c r="C106" s="20" t="s">
        <v>117</v>
      </c>
      <c r="D106" s="21" t="s">
        <v>3</v>
      </c>
      <c r="E106" s="20" t="s">
        <v>118</v>
      </c>
      <c r="F106" s="30" t="s">
        <v>5</v>
      </c>
    </row>
    <row r="107" spans="1:6" ht="30" x14ac:dyDescent="0.25">
      <c r="A107" s="40"/>
      <c r="B107" s="9">
        <v>80</v>
      </c>
      <c r="C107" s="10" t="s">
        <v>119</v>
      </c>
      <c r="D107" s="16"/>
      <c r="E107" s="16"/>
      <c r="F107" s="17"/>
    </row>
    <row r="108" spans="1:6" x14ac:dyDescent="0.25">
      <c r="B108" s="9">
        <v>81</v>
      </c>
      <c r="C108" s="10" t="s">
        <v>120</v>
      </c>
      <c r="D108" s="16"/>
      <c r="E108" s="16"/>
      <c r="F108" s="17"/>
    </row>
    <row r="109" spans="1:6" ht="30" x14ac:dyDescent="0.25">
      <c r="B109" s="15">
        <v>82</v>
      </c>
      <c r="C109" s="10" t="s">
        <v>60</v>
      </c>
      <c r="D109" s="12" t="s">
        <v>7</v>
      </c>
      <c r="E109" s="12" t="s">
        <v>7</v>
      </c>
      <c r="F109" s="13" t="s">
        <v>14</v>
      </c>
    </row>
    <row r="110" spans="1:6" x14ac:dyDescent="0.25">
      <c r="B110" s="15">
        <v>83</v>
      </c>
      <c r="C110" s="10" t="s">
        <v>121</v>
      </c>
      <c r="D110" s="12" t="s">
        <v>7</v>
      </c>
      <c r="E110" s="12" t="s">
        <v>7</v>
      </c>
      <c r="F110" s="13" t="s">
        <v>14</v>
      </c>
    </row>
    <row r="111" spans="1:6" ht="30" x14ac:dyDescent="0.25">
      <c r="B111" s="15">
        <v>84</v>
      </c>
      <c r="C111" s="10" t="s">
        <v>79</v>
      </c>
      <c r="D111" s="12" t="s">
        <v>7</v>
      </c>
      <c r="E111" s="12" t="s">
        <v>7</v>
      </c>
      <c r="F111" s="13" t="s">
        <v>14</v>
      </c>
    </row>
    <row r="112" spans="1:6" ht="15.75" thickBot="1" x14ac:dyDescent="0.3">
      <c r="B112" s="41">
        <v>85</v>
      </c>
      <c r="C112" s="42" t="s">
        <v>122</v>
      </c>
      <c r="D112" s="43" t="s">
        <v>7</v>
      </c>
      <c r="E112" s="43" t="s">
        <v>7</v>
      </c>
      <c r="F112" s="44" t="s">
        <v>14</v>
      </c>
    </row>
    <row r="115" spans="2:6" x14ac:dyDescent="0.25">
      <c r="B115" s="75"/>
      <c r="C115" s="75"/>
      <c r="D115" s="75"/>
      <c r="E115" s="75"/>
      <c r="F115" s="75"/>
    </row>
    <row r="116" spans="2:6" x14ac:dyDescent="0.25">
      <c r="B116" s="75"/>
      <c r="C116" s="75"/>
      <c r="D116" s="75"/>
      <c r="E116" s="75"/>
      <c r="F116" s="75"/>
    </row>
    <row r="117" spans="2:6" x14ac:dyDescent="0.25">
      <c r="B117" s="75"/>
      <c r="C117" s="75"/>
      <c r="D117" s="75"/>
      <c r="E117" s="75"/>
      <c r="F117" s="75"/>
    </row>
    <row r="119" spans="2:6" x14ac:dyDescent="0.25">
      <c r="B119" s="76"/>
      <c r="C119" s="76"/>
      <c r="D119" s="76"/>
      <c r="E119" s="76"/>
      <c r="F119" s="76"/>
    </row>
    <row r="120" spans="2:6" x14ac:dyDescent="0.25">
      <c r="B120" s="71" t="s">
        <v>123</v>
      </c>
      <c r="C120" s="72"/>
      <c r="D120" s="72"/>
      <c r="E120" s="72"/>
      <c r="F120" s="73"/>
    </row>
    <row r="121" spans="2:6" x14ac:dyDescent="0.25">
      <c r="B121" s="46" t="s">
        <v>124</v>
      </c>
      <c r="C121" s="47"/>
      <c r="D121" s="47"/>
      <c r="E121" s="47"/>
      <c r="F121" s="48"/>
    </row>
    <row r="122" spans="2:6" x14ac:dyDescent="0.25">
      <c r="B122" s="49" t="s">
        <v>125</v>
      </c>
      <c r="C122" s="50"/>
      <c r="D122" s="50"/>
      <c r="E122" s="50"/>
      <c r="F122" s="48"/>
    </row>
    <row r="123" spans="2:6" x14ac:dyDescent="0.25">
      <c r="B123" s="49" t="s">
        <v>126</v>
      </c>
      <c r="C123" s="50"/>
      <c r="D123" s="50"/>
      <c r="E123" s="50"/>
      <c r="F123" s="48"/>
    </row>
    <row r="124" spans="2:6" x14ac:dyDescent="0.25">
      <c r="B124" s="49" t="s">
        <v>127</v>
      </c>
      <c r="C124" s="50"/>
      <c r="D124" s="50"/>
      <c r="E124" s="50"/>
      <c r="F124" s="48"/>
    </row>
    <row r="125" spans="2:6" x14ac:dyDescent="0.25">
      <c r="B125" s="49" t="s">
        <v>128</v>
      </c>
      <c r="C125" s="50"/>
      <c r="D125" s="50"/>
      <c r="E125" s="50"/>
      <c r="F125" s="48"/>
    </row>
    <row r="126" spans="2:6" x14ac:dyDescent="0.25">
      <c r="B126" s="49" t="s">
        <v>129</v>
      </c>
      <c r="C126" s="50"/>
      <c r="D126" s="50"/>
      <c r="E126" s="50"/>
      <c r="F126" s="48"/>
    </row>
    <row r="127" spans="2:6" x14ac:dyDescent="0.25">
      <c r="B127" s="49" t="s">
        <v>130</v>
      </c>
      <c r="C127" s="50"/>
      <c r="D127" s="50"/>
      <c r="E127" s="50"/>
      <c r="F127" s="48"/>
    </row>
    <row r="128" spans="2:6" x14ac:dyDescent="0.25">
      <c r="B128" s="49" t="s">
        <v>131</v>
      </c>
      <c r="C128" s="50"/>
      <c r="D128" s="50"/>
      <c r="E128" s="50"/>
      <c r="F128" s="48"/>
    </row>
    <row r="129" spans="2:6" x14ac:dyDescent="0.25">
      <c r="B129" s="49" t="s">
        <v>132</v>
      </c>
      <c r="C129" s="50"/>
      <c r="D129" s="50"/>
      <c r="E129" s="50"/>
      <c r="F129" s="48"/>
    </row>
    <row r="130" spans="2:6" x14ac:dyDescent="0.25">
      <c r="B130" s="49" t="s">
        <v>133</v>
      </c>
      <c r="C130" s="50"/>
      <c r="D130" s="50"/>
      <c r="E130" s="50"/>
      <c r="F130" s="48"/>
    </row>
    <row r="131" spans="2:6" x14ac:dyDescent="0.25">
      <c r="B131" s="49" t="s">
        <v>134</v>
      </c>
      <c r="C131" s="50"/>
      <c r="D131" s="50"/>
      <c r="E131" s="50"/>
      <c r="F131" s="48"/>
    </row>
    <row r="132" spans="2:6" x14ac:dyDescent="0.25">
      <c r="B132" s="51" t="s">
        <v>135</v>
      </c>
      <c r="C132" s="52"/>
      <c r="D132" s="52"/>
      <c r="E132" s="52"/>
      <c r="F132" s="53"/>
    </row>
    <row r="135" spans="2:6" x14ac:dyDescent="0.25">
      <c r="B135" s="54"/>
      <c r="C135" s="54"/>
      <c r="D135" s="54"/>
      <c r="E135" s="54"/>
    </row>
    <row r="136" spans="2:6" x14ac:dyDescent="0.25">
      <c r="B136" s="55"/>
    </row>
    <row r="137" spans="2:6" x14ac:dyDescent="0.25">
      <c r="B137" s="55"/>
    </row>
  </sheetData>
  <mergeCells count="7">
    <mergeCell ref="B1:C1"/>
    <mergeCell ref="B120:F120"/>
    <mergeCell ref="B2:F2"/>
    <mergeCell ref="B115:F115"/>
    <mergeCell ref="B116:F116"/>
    <mergeCell ref="B117:F117"/>
    <mergeCell ref="B119:F119"/>
  </mergeCells>
  <pageMargins left="0.7" right="0.7" top="0.75" bottom="0.75" header="0.3" footer="0.3"/>
  <pageSetup paperSize="9" orientation="portrait" r:id="rId1"/>
  <headerFooter>
    <oddFooter>&amp;L&amp;"Times New Roman,Regular"&amp;12&amp;K0000FFInterno&amp;K000000 - 20/10/2020</oddFooter>
    <evenFooter>&amp;L&amp;"Times New Roman,Regular"&amp;12&amp;K0000FFInterno&amp;K000000 - 20/10/2020</evenFooter>
    <firstFooter>&amp;L&amp;"Times New Roman,Regular"&amp;12&amp;K0000FFInterno&amp;K000000 - 20/10/2020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32"/>
  <sheetViews>
    <sheetView showGridLines="0" workbookViewId="0">
      <selection activeCell="D5" sqref="D5"/>
    </sheetView>
  </sheetViews>
  <sheetFormatPr defaultRowHeight="15" x14ac:dyDescent="0.25"/>
  <cols>
    <col min="1" max="1" width="5.140625" style="56" customWidth="1"/>
    <col min="2" max="2" width="56.42578125" style="69" customWidth="1"/>
    <col min="3" max="6" width="12.7109375" style="56" customWidth="1"/>
  </cols>
  <sheetData>
    <row r="1" spans="1:6" ht="38.25" customHeight="1" x14ac:dyDescent="0.25">
      <c r="A1" s="77"/>
      <c r="B1" s="77"/>
      <c r="D1" s="57"/>
      <c r="E1" s="57"/>
      <c r="F1" s="57" t="s">
        <v>137</v>
      </c>
    </row>
    <row r="2" spans="1:6" x14ac:dyDescent="0.25">
      <c r="A2" s="58" t="s">
        <v>138</v>
      </c>
      <c r="B2" s="66" t="s">
        <v>139</v>
      </c>
      <c r="C2" s="59">
        <v>43738</v>
      </c>
      <c r="D2" s="59">
        <v>43830</v>
      </c>
      <c r="E2" s="59">
        <v>43921</v>
      </c>
      <c r="F2" s="59">
        <v>44012</v>
      </c>
    </row>
    <row r="3" spans="1:6" ht="33.75" x14ac:dyDescent="0.25">
      <c r="A3" s="60">
        <v>1</v>
      </c>
      <c r="B3" s="67" t="s">
        <v>140</v>
      </c>
      <c r="C3" s="61">
        <v>366897977.98397225</v>
      </c>
      <c r="D3" s="61">
        <v>370193621.04603153</v>
      </c>
      <c r="E3" s="61">
        <v>353953891.0896517</v>
      </c>
      <c r="F3" s="61">
        <v>337232618.95999998</v>
      </c>
    </row>
    <row r="4" spans="1:6" x14ac:dyDescent="0.25">
      <c r="A4" s="60">
        <v>2</v>
      </c>
      <c r="B4" s="67" t="s">
        <v>141</v>
      </c>
      <c r="C4" s="61">
        <v>35818840.909999996</v>
      </c>
      <c r="D4" s="61">
        <v>43006247.509999998</v>
      </c>
      <c r="E4" s="61">
        <v>45094891.270000003</v>
      </c>
      <c r="F4" s="61">
        <v>44970705.200000003</v>
      </c>
    </row>
    <row r="5" spans="1:6" x14ac:dyDescent="0.25">
      <c r="A5" s="62">
        <v>3</v>
      </c>
      <c r="B5" s="68" t="s">
        <v>142</v>
      </c>
      <c r="C5" s="63">
        <v>461883797.99687225</v>
      </c>
      <c r="D5" s="63">
        <v>396347105.44773155</v>
      </c>
      <c r="E5" s="63">
        <v>332527444.69135171</v>
      </c>
      <c r="F5" s="63">
        <v>389407541.91000003</v>
      </c>
    </row>
    <row r="6" spans="1:6" x14ac:dyDescent="0.25">
      <c r="A6" s="58" t="s">
        <v>138</v>
      </c>
      <c r="B6" s="66" t="s">
        <v>143</v>
      </c>
      <c r="C6" s="64"/>
      <c r="D6" s="64"/>
      <c r="E6" s="64"/>
      <c r="F6" s="64"/>
    </row>
    <row r="7" spans="1:6" x14ac:dyDescent="0.25">
      <c r="A7" s="60">
        <v>4</v>
      </c>
      <c r="B7" s="67" t="s">
        <v>144</v>
      </c>
      <c r="C7" s="61">
        <v>3792829.08</v>
      </c>
      <c r="D7" s="61">
        <v>1109636.3399999999</v>
      </c>
      <c r="E7" s="61">
        <v>21214090.920000002</v>
      </c>
      <c r="F7" s="61">
        <v>22437610.400000002</v>
      </c>
    </row>
    <row r="8" spans="1:6" x14ac:dyDescent="0.25">
      <c r="A8" s="60">
        <v>5</v>
      </c>
      <c r="B8" s="67" t="s">
        <v>145</v>
      </c>
      <c r="C8" s="61">
        <v>1217481.4728999999</v>
      </c>
      <c r="D8" s="61">
        <v>1550114.4517000001</v>
      </c>
      <c r="E8" s="61">
        <v>2452602.9917000001</v>
      </c>
      <c r="F8" s="61">
        <v>1810738.8739</v>
      </c>
    </row>
    <row r="9" spans="1:6" x14ac:dyDescent="0.25">
      <c r="A9" s="60">
        <v>6</v>
      </c>
      <c r="B9" s="67" t="s">
        <v>146</v>
      </c>
      <c r="C9" s="61" t="s">
        <v>147</v>
      </c>
      <c r="D9" s="61" t="s">
        <v>147</v>
      </c>
      <c r="E9" s="61" t="s">
        <v>147</v>
      </c>
      <c r="F9" s="61" t="s">
        <v>147</v>
      </c>
    </row>
    <row r="10" spans="1:6" x14ac:dyDescent="0.25">
      <c r="A10" s="60">
        <v>7</v>
      </c>
      <c r="B10" s="67" t="s">
        <v>148</v>
      </c>
      <c r="C10" s="61" t="s">
        <v>147</v>
      </c>
      <c r="D10" s="61" t="s">
        <v>147</v>
      </c>
      <c r="E10" s="61" t="s">
        <v>147</v>
      </c>
      <c r="F10" s="61" t="s">
        <v>147</v>
      </c>
    </row>
    <row r="11" spans="1:6" ht="21" customHeight="1" x14ac:dyDescent="0.25">
      <c r="A11" s="60">
        <v>8</v>
      </c>
      <c r="B11" s="67" t="s">
        <v>149</v>
      </c>
      <c r="C11" s="61" t="s">
        <v>147</v>
      </c>
      <c r="D11" s="61" t="s">
        <v>147</v>
      </c>
      <c r="E11" s="61" t="s">
        <v>147</v>
      </c>
      <c r="F11" s="61" t="s">
        <v>147</v>
      </c>
    </row>
    <row r="12" spans="1:6" ht="15" customHeight="1" x14ac:dyDescent="0.25">
      <c r="A12" s="60">
        <v>9</v>
      </c>
      <c r="B12" s="67" t="s">
        <v>150</v>
      </c>
      <c r="C12" s="61" t="s">
        <v>147</v>
      </c>
      <c r="D12" s="61" t="s">
        <v>147</v>
      </c>
      <c r="E12" s="61" t="s">
        <v>147</v>
      </c>
      <c r="F12" s="61" t="s">
        <v>147</v>
      </c>
    </row>
    <row r="13" spans="1:6" ht="15" customHeight="1" x14ac:dyDescent="0.25">
      <c r="A13" s="60">
        <v>10</v>
      </c>
      <c r="B13" s="67" t="s">
        <v>151</v>
      </c>
      <c r="C13" s="61" t="s">
        <v>147</v>
      </c>
      <c r="D13" s="61" t="s">
        <v>147</v>
      </c>
      <c r="E13" s="61" t="s">
        <v>147</v>
      </c>
      <c r="F13" s="61" t="s">
        <v>147</v>
      </c>
    </row>
    <row r="14" spans="1:6" ht="22.5" customHeight="1" x14ac:dyDescent="0.25">
      <c r="A14" s="62">
        <v>11</v>
      </c>
      <c r="B14" s="68" t="s">
        <v>152</v>
      </c>
      <c r="C14" s="63">
        <v>5010310.5528999995</v>
      </c>
      <c r="D14" s="63">
        <v>2659750.7916999999</v>
      </c>
      <c r="E14" s="63">
        <v>23666693.911700003</v>
      </c>
      <c r="F14" s="63">
        <v>24248349.273900002</v>
      </c>
    </row>
    <row r="15" spans="1:6" ht="24" customHeight="1" x14ac:dyDescent="0.25">
      <c r="A15" s="58" t="s">
        <v>138</v>
      </c>
      <c r="B15" s="66" t="s">
        <v>153</v>
      </c>
      <c r="C15" s="64"/>
      <c r="D15" s="64"/>
      <c r="E15" s="64"/>
      <c r="F15" s="64"/>
    </row>
    <row r="16" spans="1:6" ht="15" customHeight="1" x14ac:dyDescent="0.25">
      <c r="A16" s="60">
        <v>12</v>
      </c>
      <c r="B16" s="67" t="s">
        <v>154</v>
      </c>
      <c r="C16" s="61">
        <v>125794350.37</v>
      </c>
      <c r="D16" s="61">
        <v>66499981.119999997</v>
      </c>
      <c r="E16" s="61">
        <v>0</v>
      </c>
      <c r="F16" s="61">
        <v>72897278.879999995</v>
      </c>
    </row>
    <row r="17" spans="1:6" ht="15" customHeight="1" x14ac:dyDescent="0.25">
      <c r="A17" s="60">
        <v>13</v>
      </c>
      <c r="B17" s="67" t="s">
        <v>155</v>
      </c>
      <c r="C17" s="61" t="s">
        <v>147</v>
      </c>
      <c r="D17" s="61" t="s">
        <v>147</v>
      </c>
      <c r="E17" s="61" t="s">
        <v>147</v>
      </c>
      <c r="F17" s="61" t="s">
        <v>147</v>
      </c>
    </row>
    <row r="18" spans="1:6" ht="15" customHeight="1" x14ac:dyDescent="0.25">
      <c r="A18" s="60">
        <v>14</v>
      </c>
      <c r="B18" s="67" t="s">
        <v>156</v>
      </c>
      <c r="C18" s="61">
        <v>0</v>
      </c>
      <c r="D18" s="61">
        <v>0</v>
      </c>
      <c r="E18" s="61">
        <v>1750.9600000000792</v>
      </c>
      <c r="F18" s="61">
        <v>0</v>
      </c>
    </row>
    <row r="19" spans="1:6" ht="22.5" customHeight="1" x14ac:dyDescent="0.25">
      <c r="A19" s="60">
        <v>15</v>
      </c>
      <c r="B19" s="67" t="s">
        <v>157</v>
      </c>
      <c r="C19" s="61" t="s">
        <v>147</v>
      </c>
      <c r="D19" s="61" t="s">
        <v>147</v>
      </c>
      <c r="E19" s="61" t="s">
        <v>147</v>
      </c>
      <c r="F19" s="61" t="s">
        <v>147</v>
      </c>
    </row>
    <row r="20" spans="1:6" ht="22.5" customHeight="1" x14ac:dyDescent="0.25">
      <c r="A20" s="62">
        <v>16</v>
      </c>
      <c r="B20" s="68" t="s">
        <v>158</v>
      </c>
      <c r="C20" s="63">
        <v>125794350.37</v>
      </c>
      <c r="D20" s="63">
        <v>66499981.119999997</v>
      </c>
      <c r="E20" s="63">
        <v>1750.9600000000792</v>
      </c>
      <c r="F20" s="63">
        <v>72897278.879999995</v>
      </c>
    </row>
    <row r="21" spans="1:6" ht="15" customHeight="1" x14ac:dyDescent="0.25">
      <c r="A21" s="58" t="s">
        <v>138</v>
      </c>
      <c r="B21" s="66" t="s">
        <v>159</v>
      </c>
      <c r="C21" s="64"/>
      <c r="D21" s="64"/>
      <c r="E21" s="64"/>
      <c r="F21" s="64"/>
    </row>
    <row r="22" spans="1:6" ht="15" customHeight="1" x14ac:dyDescent="0.25">
      <c r="A22" s="60">
        <v>17</v>
      </c>
      <c r="B22" s="67" t="s">
        <v>160</v>
      </c>
      <c r="C22" s="61" t="s">
        <v>147</v>
      </c>
      <c r="D22" s="61" t="s">
        <v>147</v>
      </c>
      <c r="E22" s="61" t="s">
        <v>147</v>
      </c>
      <c r="F22" s="61" t="s">
        <v>147</v>
      </c>
    </row>
    <row r="23" spans="1:6" ht="22.5" customHeight="1" x14ac:dyDescent="0.25">
      <c r="A23" s="60">
        <v>18</v>
      </c>
      <c r="B23" s="67" t="s">
        <v>161</v>
      </c>
      <c r="C23" s="61" t="s">
        <v>147</v>
      </c>
      <c r="D23" s="61" t="s">
        <v>147</v>
      </c>
      <c r="E23" s="61" t="s">
        <v>147</v>
      </c>
      <c r="F23" s="61" t="s">
        <v>147</v>
      </c>
    </row>
    <row r="24" spans="1:6" ht="15" customHeight="1" x14ac:dyDescent="0.25">
      <c r="A24" s="62">
        <v>19</v>
      </c>
      <c r="B24" s="68" t="s">
        <v>162</v>
      </c>
      <c r="C24" s="63" t="s">
        <v>147</v>
      </c>
      <c r="D24" s="63" t="s">
        <v>147</v>
      </c>
      <c r="E24" s="63" t="s">
        <v>147</v>
      </c>
      <c r="F24" s="63" t="s">
        <v>147</v>
      </c>
    </row>
    <row r="25" spans="1:6" ht="15" customHeight="1" x14ac:dyDescent="0.25">
      <c r="A25" s="58" t="s">
        <v>138</v>
      </c>
      <c r="B25" s="66" t="s">
        <v>163</v>
      </c>
      <c r="C25" s="64"/>
      <c r="D25" s="64"/>
      <c r="E25" s="64"/>
      <c r="F25" s="64"/>
    </row>
    <row r="26" spans="1:6" ht="15" customHeight="1" x14ac:dyDescent="0.25">
      <c r="A26" s="60">
        <v>20</v>
      </c>
      <c r="B26" s="67" t="s">
        <v>76</v>
      </c>
      <c r="C26" s="61">
        <v>79831489.599000067</v>
      </c>
      <c r="D26" s="61">
        <v>80507463.392999977</v>
      </c>
      <c r="E26" s="61">
        <v>80422765.501999974</v>
      </c>
      <c r="F26" s="61">
        <v>65997774.770000003</v>
      </c>
    </row>
    <row r="27" spans="1:6" ht="15" customHeight="1" x14ac:dyDescent="0.25">
      <c r="A27" s="62">
        <v>21</v>
      </c>
      <c r="B27" s="68" t="s">
        <v>164</v>
      </c>
      <c r="C27" s="63">
        <v>461883797.99687225</v>
      </c>
      <c r="D27" s="63">
        <v>396347105.44773155</v>
      </c>
      <c r="E27" s="63">
        <v>332527444.69135171</v>
      </c>
      <c r="F27" s="63">
        <v>389407541.91000003</v>
      </c>
    </row>
    <row r="28" spans="1:6" ht="15" customHeight="1" x14ac:dyDescent="0.25">
      <c r="A28" s="58" t="s">
        <v>138</v>
      </c>
      <c r="B28" s="66" t="s">
        <v>165</v>
      </c>
      <c r="C28" s="64"/>
      <c r="D28" s="64"/>
      <c r="E28" s="64"/>
      <c r="F28" s="64"/>
    </row>
    <row r="29" spans="1:6" ht="15" customHeight="1" x14ac:dyDescent="0.25">
      <c r="A29" s="62">
        <v>22</v>
      </c>
      <c r="B29" s="68" t="s">
        <v>166</v>
      </c>
      <c r="C29" s="65">
        <v>17.28389043850823</v>
      </c>
      <c r="D29" s="65">
        <v>20.312363149985696</v>
      </c>
      <c r="E29" s="65">
        <v>24.18530163026017</v>
      </c>
      <c r="F29" s="65">
        <v>16.95</v>
      </c>
    </row>
    <row r="32" spans="1:6" ht="15" customHeight="1" x14ac:dyDescent="0.25"/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&amp;L&amp;"Times New Roman,Regular"&amp;12&amp;K0000FFInterno&amp;K000000 - 20/10/2020</oddFooter>
    <evenFooter>&amp;L&amp;"Times New Roman,Regular"&amp;12&amp;K0000FFInterno&amp;K000000 - 20/10/2020</evenFooter>
    <firstFooter>&amp;L&amp;"Times New Roman,Regular"&amp;12&amp;K0000FFInterno&amp;K000000 - 20/10/2020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0dc58d46-8842-44aa-95c0-5e1d4abbb471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9821D0B7-48FC-47FC-A477-F759AB0B01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I - Composição PR</vt:lpstr>
      <vt:lpstr>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2020-10-20T21:16:10Z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4acaaa7b-ee08-47f0-9460-73d86efbb4c9</vt:lpwstr>
  </property>
  <property fmtid="{D5CDD505-2E9C-101B-9397-08002B2CF9AE}" pid="3" name="bjSaver">
    <vt:lpwstr>8sRrbwK+QfZCZCerjA0VqMdn5tOaEOJp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policy="0dc58d46-8842-44aa-95c0-5e1d4abbb471" origin="userSelected" xmlns="http://www.boldonj</vt:lpwstr>
  </property>
  <property fmtid="{D5CDD505-2E9C-101B-9397-08002B2CF9AE}" pid="5" name="bjDocumentLabelXML-0">
    <vt:lpwstr>ames.com/2008/01/sie/internal/label"&gt;&lt;element uid="id_classification_generalbusiness" value="" /&gt;&lt;/sisl&gt;</vt:lpwstr>
  </property>
  <property fmtid="{D5CDD505-2E9C-101B-9397-08002B2CF9AE}" pid="6" name="bjDocumentSecurityLabel">
    <vt:lpwstr>Interno</vt:lpwstr>
  </property>
  <property fmtid="{D5CDD505-2E9C-101B-9397-08002B2CF9AE}" pid="7" name="Metadata">
    <vt:lpwstr>X-BJ-TRVX-INT</vt:lpwstr>
  </property>
  <property fmtid="{D5CDD505-2E9C-101B-9397-08002B2CF9AE}" pid="8" name="bjLeftFooterLabel-first">
    <vt:lpwstr>&amp;"Times New Roman,Regular"&amp;12&amp;K0000FFInterno&amp;K000000 - 20/10/2020</vt:lpwstr>
  </property>
  <property fmtid="{D5CDD505-2E9C-101B-9397-08002B2CF9AE}" pid="9" name="bjLeftFooterLabel-even">
    <vt:lpwstr>&amp;"Times New Roman,Regular"&amp;12&amp;K0000FFInterno&amp;K000000 - 20/10/2020</vt:lpwstr>
  </property>
  <property fmtid="{D5CDD505-2E9C-101B-9397-08002B2CF9AE}" pid="10" name="bjLeftFooterLabel">
    <vt:lpwstr>&amp;"Times New Roman,Regular"&amp;12&amp;K0000FFInterno&amp;K000000 - 20/10/2020</vt:lpwstr>
  </property>
</Properties>
</file>